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98" activeTab="0"/>
  </bookViews>
  <sheets>
    <sheet name="Konular" sheetId="1" r:id="rId1"/>
    <sheet name="sayfa2" sheetId="2" state="hidden" r:id="rId2"/>
    <sheet name="sayfa3" sheetId="3" state="hidden" r:id="rId3"/>
    <sheet name="sayfa4" sheetId="4" state="hidden" r:id="rId4"/>
    <sheet name="sayfa5" sheetId="5" state="hidden" r:id="rId5"/>
    <sheet name="sayfa6" sheetId="6" state="hidden" r:id="rId6"/>
    <sheet name="Sayfa7" sheetId="7" state="hidden" r:id="rId7"/>
  </sheets>
  <definedNames>
    <definedName name="Excel_BuiltIn__FilterDatabase" localSheetId="1">'sayfa2'!$A$2:$F$52</definedName>
    <definedName name="Excel_BuiltIn__FilterDatabase" localSheetId="2">'sayfa3'!$A$2:$F$55</definedName>
    <definedName name="Excel_BuiltIn__FilterDatabase" localSheetId="3">'sayfa4'!$A$2:$F$52</definedName>
    <definedName name="Excel_BuiltIn__FilterDatabase" localSheetId="4">'sayfa5'!$A$2:$F$46</definedName>
    <definedName name="Excel_BuiltIn__FilterDatabase" localSheetId="5">'sayfa6'!$A$2:$F$44</definedName>
    <definedName name="Excel_BuiltIn__FilterDatabase" localSheetId="6">'Sayfa7'!$A$2:$F$23</definedName>
    <definedName name="_xlnm.Print_Area" localSheetId="1">'sayfa2'!$A$1:$F$53</definedName>
    <definedName name="_xlnm.Print_Area" localSheetId="2">'sayfa3'!$A$1:$F$56</definedName>
    <definedName name="_xlnm.Print_Area" localSheetId="3">'sayfa4'!$A$1:$F$58</definedName>
    <definedName name="_xlnm.Print_Area" localSheetId="4">'sayfa5'!$A$1:$F$46</definedName>
    <definedName name="_xlnm.Print_Area" localSheetId="5">'sayfa6'!$A$1:$F$44</definedName>
    <definedName name="_xlnm.Print_Area" localSheetId="6">'Sayfa7'!$A$1:$F$45</definedName>
  </definedNames>
  <calcPr fullCalcOnLoad="1"/>
</workbook>
</file>

<file path=xl/sharedStrings.xml><?xml version="1.0" encoding="utf-8"?>
<sst xmlns="http://schemas.openxmlformats.org/spreadsheetml/2006/main" count="1623" uniqueCount="183">
  <si>
    <t>TARİH</t>
  </si>
  <si>
    <t>GÜN</t>
  </si>
  <si>
    <t>VAKİT</t>
  </si>
  <si>
    <t>VA'ZIN YERİ</t>
  </si>
  <si>
    <t>VAİZİN ADI VE SOYADI</t>
  </si>
  <si>
    <t>VA'ZIN KONUSU</t>
  </si>
  <si>
    <t>PAZARTESİ</t>
  </si>
  <si>
    <t>Ö.ÖNCE</t>
  </si>
  <si>
    <t>AYNUR IŞIK</t>
  </si>
  <si>
    <t>Ö.SONRA</t>
  </si>
  <si>
    <t>FATMA ALKAN</t>
  </si>
  <si>
    <t>BEDRİYE YILMAZ</t>
  </si>
  <si>
    <t>PALMİYE ÇOCUK EVİ</t>
  </si>
  <si>
    <t>"</t>
  </si>
  <si>
    <t>SALI</t>
  </si>
  <si>
    <t>ÇAMLICA NAZİF AKKAN C.(Nİ)</t>
  </si>
  <si>
    <t>ELİF ÖZEL</t>
  </si>
  <si>
    <t>ULU  CAMİİ    (OS)</t>
  </si>
  <si>
    <t>SAAT:10:00</t>
  </si>
  <si>
    <t>ASP ÇODEM</t>
  </si>
  <si>
    <t>ZEYNEP ORHAN T.</t>
  </si>
  <si>
    <t>SAAT 13:00</t>
  </si>
  <si>
    <t>ASP İLK KABUL KADINLAR</t>
  </si>
  <si>
    <t>ÇARŞAMBA</t>
  </si>
  <si>
    <t>BARLA CAMİİ          (Nİ)</t>
  </si>
  <si>
    <t>SOMUNCU BABA CAMİİ      (Nİ)</t>
  </si>
  <si>
    <t>GÜLSÜM SARIDAŞ</t>
  </si>
  <si>
    <t>KONAK CAMİİ      (Nİ)</t>
  </si>
  <si>
    <t>PERŞEMBE</t>
  </si>
  <si>
    <t>TEMEL DİNİ BİLGİLER  (TAKRİR)</t>
  </si>
  <si>
    <t>SOĞUKKUYU CAMİİ           (OS)</t>
  </si>
  <si>
    <t>İ.ÖNCE</t>
  </si>
  <si>
    <t>ÜFTADE C. (OS)</t>
  </si>
  <si>
    <t>ÖRDEKLİ KÜLTÜR MERKEZİ</t>
  </si>
  <si>
    <t>TEFSİR DERSLERİ</t>
  </si>
  <si>
    <t>SEÇKİN ÇOCUK EVİ</t>
  </si>
  <si>
    <t>İKİNDİ</t>
  </si>
  <si>
    <t>ULU CAMİİ                   (OS)</t>
  </si>
  <si>
    <t>CUMA</t>
  </si>
  <si>
    <t>C.SONRA</t>
  </si>
  <si>
    <t>SAAT 15:00</t>
  </si>
  <si>
    <t>ASP İLK KABUL ERGEN GEBE</t>
  </si>
  <si>
    <t>SOMUNCU BABA C.</t>
  </si>
  <si>
    <t xml:space="preserve">BURSA İL MÜFTÜLÜĞÜ 2017 YILI 2. DÖNEM (NİSAN - MAYIS) AYLARI KADIN VAİZLERE AİT VA'Z VE İRŞAD PROGRAMIDIR.  </t>
  </si>
  <si>
    <t>HAK RESULULLAH C.   (OS)</t>
  </si>
  <si>
    <t>AHDE VEFA VE VEFAKARLIK</t>
  </si>
  <si>
    <t>İBRAHİM BOSTANCI C. (OS)</t>
  </si>
  <si>
    <t>MERVE CAMİİ      (Nİ)</t>
  </si>
  <si>
    <t>TAKRİR</t>
  </si>
  <si>
    <t>HAK DUYARLILIĞI</t>
  </si>
  <si>
    <t>ÇAMLIKTEPE HACI ÖMER C.(Nİ)</t>
  </si>
  <si>
    <t>SAAT:19.00</t>
  </si>
  <si>
    <t>İLİM YAYMA KIZ ÖĞ.YURDU</t>
  </si>
  <si>
    <t>İLİM YAYMA KIZ Y.GAZCILAR</t>
  </si>
  <si>
    <t>İTİDAL VE İSTİKAMET</t>
  </si>
  <si>
    <t>ZEYNEP ORHAN</t>
  </si>
  <si>
    <t>NİLÜFER HATUN KYK</t>
  </si>
  <si>
    <t>ZÜBEYDE HANIM K.M.LİSESİ</t>
  </si>
  <si>
    <t>AKŞAM</t>
  </si>
  <si>
    <t>ŞENGÜL CAMİİ           (OS)</t>
  </si>
  <si>
    <t>MERHAMET VE ŞEFKAT</t>
  </si>
  <si>
    <t>HZ. PEYGAMBER VE GÜVEN TOPLUMUNUN İNSAŞASI</t>
  </si>
  <si>
    <t>SAAT:12.00</t>
  </si>
  <si>
    <t>SAAT:18.00</t>
  </si>
  <si>
    <t>MİRAÇ KANDİLİ</t>
  </si>
  <si>
    <t>SAAT:17.30</t>
  </si>
  <si>
    <t>BEYAZIT PAŞA MEDRESESİ</t>
  </si>
  <si>
    <t>YATILI KIZ K.K.</t>
  </si>
  <si>
    <t>SEVGİ SAYGI MÜSAMAHA</t>
  </si>
  <si>
    <t>.</t>
  </si>
  <si>
    <t>KANAAT EHLİ OLMAK</t>
  </si>
  <si>
    <t>DİĞERGAMLIK</t>
  </si>
  <si>
    <t>MUHAMMED-ÜL EMİN: GÜVENİLİR İNSAN OLARAK HZ. PEYGAMBER</t>
  </si>
  <si>
    <t>İMAN-EMANET İLİŞKİSİ VE TOPLUMA YANSIMALARI</t>
  </si>
  <si>
    <t>SAHABE EĞİTİMİ</t>
  </si>
  <si>
    <t>KADERE İMAN</t>
  </si>
  <si>
    <t>VEDA HUTBESİ</t>
  </si>
  <si>
    <t>HIRSIZLIK, KUMAR, RÜŞVET VE İFLAS</t>
  </si>
  <si>
    <t>TEVBE VE ÖNEMİ</t>
  </si>
  <si>
    <t>İSRAFIN FERT VE TOPLUMA ZARARLARI</t>
  </si>
  <si>
    <t>GÜVENİLİR İNSAN OLARAK MÜMİN</t>
  </si>
  <si>
    <t>BERAT KANDİLİ</t>
  </si>
  <si>
    <t>DÜRÜST OLMAK</t>
  </si>
  <si>
    <t>KARDEŞLİĞİN ÖNEMİ</t>
  </si>
  <si>
    <t>FUHUŞ VE ZİNANIN ZARARLARI</t>
  </si>
  <si>
    <t>GENÇLERİMİZİ ZARARLI ALIŞKANLIKLARDAN KORUYALIM</t>
  </si>
  <si>
    <t>HAMDELE (HER TÜRLÜ ÖVGÜ ALLAHA )</t>
  </si>
  <si>
    <t>GENÇLERE VE ÇOCUKLARA SELAM BİLİNCİNİN KAZANDIRILMASI</t>
  </si>
  <si>
    <t>GÜVEN DUYGUSUNU ZEDELEYEN OLUMSUZLUKLAR</t>
  </si>
  <si>
    <t>BİRLİKTE YAŞAMA AHLAKINI GÜÇLENDİREN UNSURLAR</t>
  </si>
  <si>
    <t>AHDE VEFA</t>
  </si>
  <si>
    <t>İNSANIN EZELİ DÜŞMANI ŞEYTAN</t>
  </si>
  <si>
    <t>SOKAK ÇOCUKLARI</t>
  </si>
  <si>
    <t>RAMAZANA HAZIRLIK</t>
  </si>
  <si>
    <t xml:space="preserve">BURSA İL MÜFTÜLÜĞÜ 2017 YILI 1. DÖNEM (OCAK-ŞUBAT-MART) AYLARI KADIN VAİZLERE AİT VA'Z VE İRŞAD PROGRAMIDIR.  </t>
  </si>
  <si>
    <t>ALLAHA İMAN</t>
  </si>
  <si>
    <t>YEŞİLAY HAFTASI</t>
  </si>
  <si>
    <t>DOĞAL AFETLERDEN KORUNMA:DEPREM</t>
  </si>
  <si>
    <t>BİR EMANET OLARAK VÜCUDUMUZ</t>
  </si>
  <si>
    <t>KURULUŞUNUN 93.YILINDA DİB</t>
  </si>
  <si>
    <t>DİNİ SOHBET</t>
  </si>
  <si>
    <t>VEDA HUTBESİ VE İNSANA VERİLEN ÖNEM</t>
  </si>
  <si>
    <t>TDV VE VAKIFLARIMIZ</t>
  </si>
  <si>
    <t>DUA VE ÖNEMİ</t>
  </si>
  <si>
    <t>AYET VE HADİS IŞIĞINDA KADINLARIMIZ</t>
  </si>
  <si>
    <t>İSTİKLAL MARŞI VE MEHMET AKİF</t>
  </si>
  <si>
    <t>HELAL YOLDAN KAZANIP HELAL YOLDA HARCAMA</t>
  </si>
  <si>
    <t>İSLAMDA VEREN EL OLMAK: CÖMERTLİK</t>
  </si>
  <si>
    <t>SOSYAL MEDYADA SÖZ AHLAKINA UYMAK</t>
  </si>
  <si>
    <t>ÇANAKKALE ZAFERİ VE ŞEHİTLERİMİZ</t>
  </si>
  <si>
    <t>SÖZ AHLAKINA RİAYET ETMEMENİN OLUMSUZ ETKİLERİ</t>
  </si>
  <si>
    <t>AİLE VE ÖNEMİ</t>
  </si>
  <si>
    <t>YAŞLILARIN HAYIR DUASINI ALMAK</t>
  </si>
  <si>
    <t>TEVEKKÜL</t>
  </si>
  <si>
    <t>KİMSESİZ ÇOCUKLAR TOPLUMA EMANETTİR</t>
  </si>
  <si>
    <t>HELAL KAZANÇ VE TOPLUM</t>
  </si>
  <si>
    <t>İYİLİĞİ EMREDİP KÖTÜLÜKTEN KAÇINMAK</t>
  </si>
  <si>
    <t>DOĞRULUK VE DÜRÜSTLÜKTEN AYRILMAYALIM</t>
  </si>
  <si>
    <t>ÜÇ AYLARIN BAŞLANGICI</t>
  </si>
  <si>
    <t>REGAİB KANDİLİ</t>
  </si>
  <si>
    <t>KİTLE İLETİŞİM ARAÇLARI VE SÖZ AHLAKI</t>
  </si>
  <si>
    <t xml:space="preserve">    BURSA MÜFTÜLÜĞÜ İL İRŞAT KURULU</t>
  </si>
  <si>
    <t xml:space="preserve">      …../ 03 / 2017</t>
  </si>
  <si>
    <t>KAZA VE KADERE İMAN</t>
  </si>
  <si>
    <t>YALAN YERE ŞAHİTLİK</t>
  </si>
  <si>
    <t>AİLENİN MEYVESİ ÇOCUKARIMIZ</t>
  </si>
  <si>
    <t>AŞIRILIKTAN UZAK VE ÖLÇÜLÜ OLMAK</t>
  </si>
  <si>
    <t>ALLAH'A İMAN</t>
  </si>
  <si>
    <t>ALLAH'I ANMAK</t>
  </si>
  <si>
    <t>İSLAM BARIŞ DİNİDİR</t>
  </si>
  <si>
    <t>ALDATAN BİZDEN DEĞİLDİR</t>
  </si>
  <si>
    <t>İBADETLERDE DEVAMLILIK</t>
  </si>
  <si>
    <t>İSLAMIN AYDINLIK YOLU (HİDAYET)</t>
  </si>
  <si>
    <t>İRŞAD VE TEBLİĞDE USLUBUMUZ</t>
  </si>
  <si>
    <t>HERŞEYDE İSRAFTAN KAÇINMAK</t>
  </si>
  <si>
    <t>KURANI KERİMİ ÖĞRENMEK VE ÖĞRETMEK</t>
  </si>
  <si>
    <t>AHALKİ VECİBELER DİNİN ASLINDANDIR</t>
  </si>
  <si>
    <t>BEREK (MANEVİ BOLLUK)</t>
  </si>
  <si>
    <t>KALPTEKİ HASTALIĞIMIZ (NİFAK MÜNAFIKLIK)</t>
  </si>
  <si>
    <t>SEVAP VE GÜNAH</t>
  </si>
  <si>
    <t>AİLE İÇİ İLETİŞİM</t>
  </si>
  <si>
    <t>BİRLİKTE YAŞAMAYI GÜÇLEŞTİREN UNSURLAR (FİTNE VB )</t>
  </si>
  <si>
    <t>DÜNYA VE AHİRET DENGESİ</t>
  </si>
  <si>
    <t>İYİ İŞ DOĞRU DAVRANIŞ</t>
  </si>
  <si>
    <t>İSLAMDA HELALER VE HARAMLAR</t>
  </si>
  <si>
    <t>ALLAH'A KARŞI SORUMLULUK BİLİNCİ (TAKVA)</t>
  </si>
  <si>
    <t>AHİRETE İMAN</t>
  </si>
  <si>
    <t>NİMETLERİN KADRİNİ BİLMEK</t>
  </si>
  <si>
    <t>TEVHİD, İSTİKAMET, DÜRÜSTLÜK VE İBADET</t>
  </si>
  <si>
    <t>BİRLİK VE BERABERLİK 15 TEMMUZ RUHU</t>
  </si>
  <si>
    <t>İMAN AMEL VE AHLAK MÜNASEBETİ</t>
  </si>
  <si>
    <t>ALLAH BİZE YAKIN VE HER DAİM BİZİMLE BERABERDİR</t>
  </si>
  <si>
    <t>İSRAF ETMEMEK</t>
  </si>
  <si>
    <t>GÜNAHLRDAN KAÇINALIM</t>
  </si>
  <si>
    <t xml:space="preserve">SADAK-İ CARİYE </t>
  </si>
  <si>
    <t>ALLAH TEMİZLİĞE ÖZEN GÖSTERENLERİ SEVER</t>
  </si>
  <si>
    <t>AİLE TERBİYESİNDE BİLİNMESİ GEREKEN KURALLAR</t>
  </si>
  <si>
    <t>ALLAH İHSANI SEVER</t>
  </si>
  <si>
    <t>HELALER VE HARAMLAR (FAİZ HARAMDIR)</t>
  </si>
  <si>
    <t>ALLAHIN HAS KULLARI</t>
  </si>
  <si>
    <t>İNSAN EŞREF MAHLUKAT</t>
  </si>
  <si>
    <t>HAC İBADETİ VE FAZİLERİ</t>
  </si>
  <si>
    <t>KURBAN İBADETİ VE VEKALET YOLUYLA KURBAN</t>
  </si>
  <si>
    <t>ALLAH'IN EMANETİ YETİMLER</t>
  </si>
  <si>
    <t>KURBAN İBADETİ VE HİKMETLERİ</t>
  </si>
  <si>
    <t>AHLAKTA ÖRNEK OLMAK</t>
  </si>
  <si>
    <t>KİBİR VE GURUDAN ALLAH'A SIĞINMAK</t>
  </si>
  <si>
    <t>EDEP VE HAYA (MAHREMİYET BİLİNCİ)</t>
  </si>
  <si>
    <t>CENNET VE NİMETLERİ</t>
  </si>
  <si>
    <t>BİZİ DEĞERLİ KILAN DUAMIZ</t>
  </si>
  <si>
    <t>İSRAFTAN KAÇINMAK</t>
  </si>
  <si>
    <t>DİNİN FERT VE TOPLUM HAYATINDAKİ YERİ</t>
  </si>
  <si>
    <t>HAYIR YOLLARI</t>
  </si>
  <si>
    <t>BÜYÜK GÜNAHLAR</t>
  </si>
  <si>
    <t>HİCRİ YILBAŞI MUHARREM AYI VE ÖNEMİ</t>
  </si>
  <si>
    <t xml:space="preserve">HİCRİ YILBAŞI  </t>
  </si>
  <si>
    <t>HİÇ BİLENLERLE BİLMEYENLER BİR OLUR MU</t>
  </si>
  <si>
    <t>AŞURE GÜNÜ VE ÖNEMİ</t>
  </si>
  <si>
    <t>İLİM ÖĞRENMEK VE ÖĞRETMEK</t>
  </si>
  <si>
    <t>İYİLİK VE KÖTÜLÜK BİR OLMAZ</t>
  </si>
  <si>
    <t>BİDAT VE HURAFELERDEN UZAK DURMAK</t>
  </si>
  <si>
    <t>EMANET BİLİNCİ</t>
  </si>
  <si>
    <t>BURSA İL MÜFTÜLÜĞÜ 2018 YILI 3.DÖNEM (HAZİRAN-TEMMUZ-AĞUSTOS-EYLÜL) AYLARI  
VAAZ VE İRŞAD KONULARI</t>
  </si>
</sst>
</file>

<file path=xl/styles.xml><?xml version="1.0" encoding="utf-8"?>
<styleSheet xmlns="http://schemas.openxmlformats.org/spreadsheetml/2006/main">
  <numFmts count="1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mmm/yyyy"/>
  </numFmts>
  <fonts count="42">
    <font>
      <sz val="10"/>
      <name val="Arial Tur"/>
      <family val="2"/>
    </font>
    <font>
      <sz val="10"/>
      <name val="Arial"/>
      <family val="0"/>
    </font>
    <font>
      <b/>
      <sz val="8"/>
      <name val="Arial Narrow"/>
      <family val="2"/>
    </font>
    <font>
      <b/>
      <sz val="8"/>
      <name val="Arial Tur"/>
      <family val="2"/>
    </font>
    <font>
      <b/>
      <sz val="10"/>
      <name val="Arial Tur"/>
      <family val="2"/>
    </font>
    <font>
      <sz val="8"/>
      <name val="Arial Tur"/>
      <family val="2"/>
    </font>
    <font>
      <sz val="8"/>
      <color indexed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1" fillId="0" borderId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1" fillId="0" borderId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172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172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172" fontId="5" fillId="0" borderId="17" xfId="0" applyNumberFormat="1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20" fontId="5" fillId="0" borderId="17" xfId="0" applyNumberFormat="1" applyFont="1" applyFill="1" applyBorder="1" applyAlignment="1">
      <alignment horizontal="center" vertical="center" wrapText="1" shrinkToFit="1"/>
    </xf>
    <xf numFmtId="172" fontId="5" fillId="0" borderId="16" xfId="0" applyNumberFormat="1" applyFont="1" applyFill="1" applyBorder="1" applyAlignment="1">
      <alignment horizontal="left" vertical="center" wrapText="1" shrinkToFit="1"/>
    </xf>
    <xf numFmtId="172" fontId="5" fillId="0" borderId="20" xfId="0" applyNumberFormat="1" applyFont="1" applyFill="1" applyBorder="1" applyAlignment="1">
      <alignment horizontal="left" vertical="center" wrapText="1" shrinkToFit="1"/>
    </xf>
    <xf numFmtId="2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172" fontId="5" fillId="0" borderId="22" xfId="0" applyNumberFormat="1" applyFont="1" applyFill="1" applyBorder="1" applyAlignment="1">
      <alignment horizontal="center" vertical="center" wrapText="1" shrinkToFit="1"/>
    </xf>
    <xf numFmtId="172" fontId="5" fillId="0" borderId="23" xfId="0" applyNumberFormat="1" applyFont="1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/>
    </xf>
    <xf numFmtId="172" fontId="5" fillId="0" borderId="24" xfId="0" applyNumberFormat="1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wrapText="1" shrinkToFit="1"/>
    </xf>
    <xf numFmtId="0" fontId="0" fillId="0" borderId="17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5" fillId="33" borderId="13" xfId="0" applyNumberFormat="1" applyFont="1" applyFill="1" applyBorder="1" applyAlignment="1">
      <alignment horizontal="left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left" vertical="center" wrapText="1" shrinkToFit="1"/>
    </xf>
    <xf numFmtId="0" fontId="5" fillId="33" borderId="15" xfId="0" applyFont="1" applyFill="1" applyBorder="1" applyAlignment="1">
      <alignment horizontal="center" vertical="center" wrapText="1" shrinkToFit="1"/>
    </xf>
    <xf numFmtId="172" fontId="5" fillId="33" borderId="17" xfId="0" applyNumberFormat="1" applyFont="1" applyFill="1" applyBorder="1" applyAlignment="1">
      <alignment horizontal="center" vertical="center" wrapText="1" shrinkToFit="1"/>
    </xf>
    <xf numFmtId="20" fontId="5" fillId="33" borderId="14" xfId="0" applyNumberFormat="1" applyFont="1" applyFill="1" applyBorder="1" applyAlignment="1">
      <alignment horizontal="center" vertical="center" wrapText="1" shrinkToFit="1"/>
    </xf>
    <xf numFmtId="172" fontId="5" fillId="33" borderId="16" xfId="0" applyNumberFormat="1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left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left" vertical="center" wrapText="1" shrinkToFit="1"/>
    </xf>
    <xf numFmtId="0" fontId="6" fillId="33" borderId="17" xfId="0" applyFont="1" applyFill="1" applyBorder="1" applyAlignment="1">
      <alignment horizontal="left" vertical="center" wrapText="1" shrinkToFit="1"/>
    </xf>
    <xf numFmtId="0" fontId="6" fillId="33" borderId="20" xfId="0" applyFont="1" applyFill="1" applyBorder="1" applyAlignment="1">
      <alignment horizontal="left" vertical="center" wrapText="1" shrinkToFit="1"/>
    </xf>
    <xf numFmtId="20" fontId="5" fillId="33" borderId="17" xfId="0" applyNumberFormat="1" applyFont="1" applyFill="1" applyBorder="1" applyAlignment="1">
      <alignment horizontal="center" vertical="center" wrapText="1" shrinkToFit="1"/>
    </xf>
    <xf numFmtId="172" fontId="5" fillId="33" borderId="17" xfId="0" applyNumberFormat="1" applyFont="1" applyFill="1" applyBorder="1" applyAlignment="1">
      <alignment horizontal="left" vertical="center" wrapText="1" shrinkToFit="1"/>
    </xf>
    <xf numFmtId="172" fontId="5" fillId="33" borderId="16" xfId="0" applyNumberFormat="1" applyFont="1" applyFill="1" applyBorder="1" applyAlignment="1">
      <alignment horizontal="left" vertical="center" wrapText="1" shrinkToFit="1"/>
    </xf>
    <xf numFmtId="172" fontId="5" fillId="33" borderId="20" xfId="0" applyNumberFormat="1" applyFont="1" applyFill="1" applyBorder="1" applyAlignment="1">
      <alignment horizontal="left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172" fontId="5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2" fillId="0" borderId="25" xfId="0" applyFont="1" applyFill="1" applyBorder="1" applyAlignment="1">
      <alignment horizontal="center" vertical="center" wrapText="1" shrinkToFit="1"/>
    </xf>
    <xf numFmtId="0" fontId="2" fillId="33" borderId="25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center"/>
    </xf>
    <xf numFmtId="172" fontId="5" fillId="0" borderId="13" xfId="0" applyNumberFormat="1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3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 shrinkToFit="1"/>
    </xf>
    <xf numFmtId="0" fontId="5" fillId="34" borderId="26" xfId="0" applyFont="1" applyFill="1" applyBorder="1" applyAlignment="1">
      <alignment horizontal="left" vertical="center" wrapText="1" shrinkToFit="1"/>
    </xf>
    <xf numFmtId="0" fontId="5" fillId="0" borderId="21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shrinkToFit="1"/>
    </xf>
    <xf numFmtId="0" fontId="5" fillId="34" borderId="18" xfId="0" applyFont="1" applyFill="1" applyBorder="1" applyAlignment="1">
      <alignment horizontal="left" vertical="center" wrapText="1" shrinkToFit="1"/>
    </xf>
    <xf numFmtId="0" fontId="5" fillId="34" borderId="26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 shrinkToFi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66</xdr:row>
      <xdr:rowOff>142875</xdr:rowOff>
    </xdr:from>
    <xdr:to>
      <xdr:col>2</xdr:col>
      <xdr:colOff>3971925</xdr:colOff>
      <xdr:row>71</xdr:row>
      <xdr:rowOff>47625</xdr:rowOff>
    </xdr:to>
    <xdr:sp fLocksText="0">
      <xdr:nvSpPr>
        <xdr:cNvPr id="1" name="Metin kutusu 2"/>
        <xdr:cNvSpPr txBox="1">
          <a:spLocks noChangeArrowheads="1"/>
        </xdr:cNvSpPr>
      </xdr:nvSpPr>
      <xdr:spPr>
        <a:xfrm>
          <a:off x="9525" y="11134725"/>
          <a:ext cx="64865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İzani Turan                             İbrahim Halil DEMİR                               Sedanur SEZEN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İl Müftüsü                                    Müftü Yrd.                                            Müftü Yrd.                            </a:t>
          </a:r>
        </a:p>
      </xdr:txBody>
    </xdr:sp>
    <xdr:clientData/>
  </xdr:twoCellAnchor>
  <xdr:twoCellAnchor>
    <xdr:from>
      <xdr:col>0</xdr:col>
      <xdr:colOff>1000125</xdr:colOff>
      <xdr:row>72</xdr:row>
      <xdr:rowOff>0</xdr:rowOff>
    </xdr:from>
    <xdr:to>
      <xdr:col>2</xdr:col>
      <xdr:colOff>1466850</xdr:colOff>
      <xdr:row>76</xdr:row>
      <xdr:rowOff>0</xdr:rowOff>
    </xdr:to>
    <xdr:sp fLocksText="0">
      <xdr:nvSpPr>
        <xdr:cNvPr id="2" name="Metin kutusu 2"/>
        <xdr:cNvSpPr txBox="1">
          <a:spLocks noChangeArrowheads="1"/>
        </xdr:cNvSpPr>
      </xdr:nvSpPr>
      <xdr:spPr>
        <a:xfrm>
          <a:off x="1000125" y="11963400"/>
          <a:ext cx="29908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Ahmet ARDA                         Mehmet KUTLAY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Baş Vaiz                                    Baş Vaiz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6</xdr:col>
      <xdr:colOff>142875</xdr:colOff>
      <xdr:row>57</xdr:row>
      <xdr:rowOff>114300</xdr:rowOff>
    </xdr:to>
    <xdr:sp fLocksText="0">
      <xdr:nvSpPr>
        <xdr:cNvPr id="1" name="Metin kutusu 1"/>
        <xdr:cNvSpPr txBox="1">
          <a:spLocks noChangeArrowheads="1"/>
        </xdr:cNvSpPr>
      </xdr:nvSpPr>
      <xdr:spPr>
        <a:xfrm>
          <a:off x="0" y="10125075"/>
          <a:ext cx="782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İzani Turan             Mehmet KÖKTAŞ              Mehmet KUTLAY              Ahmet ARDA                    Elif ÖZEL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İl Müftüsü                   Müftü Yrd.                         Baş Vaiz                             Baş Vaiz                      Uzman Vaiz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28</xdr:row>
      <xdr:rowOff>95250</xdr:rowOff>
    </xdr:from>
    <xdr:to>
      <xdr:col>5</xdr:col>
      <xdr:colOff>2428875</xdr:colOff>
      <xdr:row>35</xdr:row>
      <xdr:rowOff>142875</xdr:rowOff>
    </xdr:to>
    <xdr:sp fLocksText="0">
      <xdr:nvSpPr>
        <xdr:cNvPr id="1" name="Metin kutusu 5"/>
        <xdr:cNvSpPr txBox="1">
          <a:spLocks noChangeArrowheads="1"/>
        </xdr:cNvSpPr>
      </xdr:nvSpPr>
      <xdr:spPr>
        <a:xfrm>
          <a:off x="561975" y="5086350"/>
          <a:ext cx="69437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KURUL BAŞKANI                                                        ÜYE                                                               ÜYE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İzani TURAN                                              Mehmet KÖKTAŞ                                           Mehmet KUTLAY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İl Müftüsü                                                       Müftü Yrd.                                                   Baş Vaiz</a:t>
          </a:r>
        </a:p>
      </xdr:txBody>
    </xdr:sp>
    <xdr:clientData/>
  </xdr:twoCellAnchor>
  <xdr:twoCellAnchor>
    <xdr:from>
      <xdr:col>2</xdr:col>
      <xdr:colOff>152400</xdr:colOff>
      <xdr:row>36</xdr:row>
      <xdr:rowOff>57150</xdr:rowOff>
    </xdr:from>
    <xdr:to>
      <xdr:col>5</xdr:col>
      <xdr:colOff>1790700</xdr:colOff>
      <xdr:row>43</xdr:row>
      <xdr:rowOff>114300</xdr:rowOff>
    </xdr:to>
    <xdr:sp fLocksText="0">
      <xdr:nvSpPr>
        <xdr:cNvPr id="2" name="Metin kutusu 6"/>
        <xdr:cNvSpPr txBox="1">
          <a:spLocks noChangeArrowheads="1"/>
        </xdr:cNvSpPr>
      </xdr:nvSpPr>
      <xdr:spPr>
        <a:xfrm>
          <a:off x="1524000" y="6191250"/>
          <a:ext cx="53435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ÜYE                                                                            ÜYE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Ahmet ARDA                                                               Elif ÖZEL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Baş Vaiz                                                                  Uzman Vaiz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110" zoomScaleNormal="110" zoomScalePageLayoutView="0" workbookViewId="0" topLeftCell="A1">
      <selection activeCell="C73" sqref="C73"/>
    </sheetView>
  </sheetViews>
  <sheetFormatPr defaultColWidth="9.00390625" defaultRowHeight="12.75"/>
  <cols>
    <col min="1" max="1" width="14.875" style="1" customWidth="1"/>
    <col min="2" max="2" width="18.25390625" style="69" customWidth="1"/>
    <col min="3" max="3" width="52.875" style="69" customWidth="1"/>
    <col min="4" max="4" width="3.00390625" style="1" customWidth="1"/>
    <col min="5" max="7" width="2.625" style="1" customWidth="1"/>
    <col min="8" max="8" width="8.75390625" style="1" customWidth="1"/>
    <col min="9" max="9" width="21.125" style="1" customWidth="1"/>
    <col min="10" max="10" width="14.875" style="1" customWidth="1"/>
    <col min="11" max="16384" width="9.125" style="1" customWidth="1"/>
  </cols>
  <sheetData>
    <row r="1" spans="1:3" ht="28.5" customHeight="1">
      <c r="A1" s="77" t="s">
        <v>182</v>
      </c>
      <c r="B1" s="77"/>
      <c r="C1" s="77"/>
    </row>
    <row r="2" spans="1:10" ht="21" customHeight="1">
      <c r="A2" s="2" t="s">
        <v>0</v>
      </c>
      <c r="B2" s="68" t="s">
        <v>1</v>
      </c>
      <c r="C2" s="70" t="s">
        <v>5</v>
      </c>
      <c r="I2" s="6"/>
      <c r="J2" s="7"/>
    </row>
    <row r="3" spans="1:3" ht="12.75">
      <c r="A3" s="67">
        <v>43269</v>
      </c>
      <c r="B3" s="10" t="s">
        <v>6</v>
      </c>
      <c r="C3" s="71" t="s">
        <v>131</v>
      </c>
    </row>
    <row r="4" spans="1:3" ht="12.75">
      <c r="A4" s="12">
        <v>43270</v>
      </c>
      <c r="B4" s="14" t="s">
        <v>14</v>
      </c>
      <c r="C4" s="30" t="s">
        <v>132</v>
      </c>
    </row>
    <row r="5" spans="1:3" ht="12.75">
      <c r="A5" s="12">
        <v>43271</v>
      </c>
      <c r="B5" s="14" t="s">
        <v>23</v>
      </c>
      <c r="C5" s="72" t="s">
        <v>133</v>
      </c>
    </row>
    <row r="6" spans="1:3" ht="12.75">
      <c r="A6" s="12">
        <v>43272</v>
      </c>
      <c r="B6" s="14" t="s">
        <v>28</v>
      </c>
      <c r="C6" s="30" t="s">
        <v>134</v>
      </c>
    </row>
    <row r="7" spans="1:3" ht="12.75">
      <c r="A7" s="12">
        <v>43273</v>
      </c>
      <c r="B7" s="14" t="s">
        <v>38</v>
      </c>
      <c r="C7" s="73" t="s">
        <v>135</v>
      </c>
    </row>
    <row r="8" spans="1:3" ht="12.75">
      <c r="A8" s="12">
        <v>43276</v>
      </c>
      <c r="B8" s="14" t="s">
        <v>6</v>
      </c>
      <c r="C8" s="30" t="s">
        <v>136</v>
      </c>
    </row>
    <row r="9" spans="1:3" s="63" customFormat="1" ht="12.75">
      <c r="A9" s="61">
        <v>43277</v>
      </c>
      <c r="B9" s="62" t="s">
        <v>14</v>
      </c>
      <c r="C9" s="74" t="s">
        <v>137</v>
      </c>
    </row>
    <row r="10" spans="1:3" ht="12.75">
      <c r="A10" s="12">
        <v>43278</v>
      </c>
      <c r="B10" s="14" t="s">
        <v>23</v>
      </c>
      <c r="C10" s="30" t="s">
        <v>138</v>
      </c>
    </row>
    <row r="11" spans="1:3" ht="12.75">
      <c r="A11" s="12">
        <v>43279</v>
      </c>
      <c r="B11" s="14" t="s">
        <v>28</v>
      </c>
      <c r="C11" s="30" t="s">
        <v>139</v>
      </c>
    </row>
    <row r="12" spans="1:3" ht="12.75">
      <c r="A12" s="12">
        <v>43280</v>
      </c>
      <c r="B12" s="14" t="s">
        <v>38</v>
      </c>
      <c r="C12" s="30" t="s">
        <v>140</v>
      </c>
    </row>
    <row r="13" spans="1:3" ht="12.75">
      <c r="A13" s="12">
        <v>43283</v>
      </c>
      <c r="B13" s="10" t="s">
        <v>6</v>
      </c>
      <c r="C13" s="71" t="s">
        <v>141</v>
      </c>
    </row>
    <row r="14" spans="1:3" ht="12.75">
      <c r="A14" s="12">
        <v>43284</v>
      </c>
      <c r="B14" s="10" t="s">
        <v>14</v>
      </c>
      <c r="C14" s="71" t="s">
        <v>142</v>
      </c>
    </row>
    <row r="15" spans="1:3" ht="12.75">
      <c r="A15" s="12">
        <v>43285</v>
      </c>
      <c r="B15" s="14" t="s">
        <v>23</v>
      </c>
      <c r="C15" s="30" t="s">
        <v>143</v>
      </c>
    </row>
    <row r="16" spans="1:3" ht="12.75">
      <c r="A16" s="12">
        <v>43286</v>
      </c>
      <c r="B16" s="14" t="s">
        <v>28</v>
      </c>
      <c r="C16" s="30" t="s">
        <v>144</v>
      </c>
    </row>
    <row r="17" spans="1:3" ht="12.75">
      <c r="A17" s="12">
        <v>43287</v>
      </c>
      <c r="B17" s="14" t="s">
        <v>38</v>
      </c>
      <c r="C17" s="73" t="s">
        <v>145</v>
      </c>
    </row>
    <row r="18" spans="1:3" ht="12.75">
      <c r="A18" s="12">
        <v>43290</v>
      </c>
      <c r="B18" s="14" t="s">
        <v>6</v>
      </c>
      <c r="C18" s="30" t="s">
        <v>146</v>
      </c>
    </row>
    <row r="19" spans="1:3" ht="12.75">
      <c r="A19" s="12">
        <v>43291</v>
      </c>
      <c r="B19" s="14" t="s">
        <v>14</v>
      </c>
      <c r="C19" s="30" t="s">
        <v>124</v>
      </c>
    </row>
    <row r="20" spans="1:3" ht="12.75">
      <c r="A20" s="12">
        <v>43292</v>
      </c>
      <c r="B20" s="14" t="s">
        <v>23</v>
      </c>
      <c r="C20" s="30" t="s">
        <v>147</v>
      </c>
    </row>
    <row r="21" spans="1:3" ht="12.75">
      <c r="A21" s="12">
        <v>43293</v>
      </c>
      <c r="B21" s="14" t="s">
        <v>28</v>
      </c>
      <c r="C21" s="30" t="s">
        <v>148</v>
      </c>
    </row>
    <row r="22" spans="1:3" ht="12.75">
      <c r="A22" s="12">
        <v>43294</v>
      </c>
      <c r="B22" s="14" t="s">
        <v>38</v>
      </c>
      <c r="C22" s="30" t="s">
        <v>149</v>
      </c>
    </row>
    <row r="23" spans="1:3" ht="12.75">
      <c r="A23" s="12">
        <v>43297</v>
      </c>
      <c r="B23" s="14" t="s">
        <v>6</v>
      </c>
      <c r="C23" s="76" t="s">
        <v>150</v>
      </c>
    </row>
    <row r="24" spans="1:3" ht="12.75">
      <c r="A24" s="12">
        <v>43298</v>
      </c>
      <c r="B24" s="10" t="s">
        <v>14</v>
      </c>
      <c r="C24" s="71" t="s">
        <v>151</v>
      </c>
    </row>
    <row r="25" spans="1:3" ht="12.75">
      <c r="A25" s="12">
        <v>43299</v>
      </c>
      <c r="B25" s="14" t="s">
        <v>23</v>
      </c>
      <c r="C25" s="30" t="s">
        <v>152</v>
      </c>
    </row>
    <row r="26" spans="1:3" ht="12.75">
      <c r="A26" s="12">
        <v>43300</v>
      </c>
      <c r="B26" s="14" t="s">
        <v>28</v>
      </c>
      <c r="C26" s="30" t="s">
        <v>123</v>
      </c>
    </row>
    <row r="27" spans="1:3" ht="12.75">
      <c r="A27" s="12">
        <v>43301</v>
      </c>
      <c r="B27" s="14" t="s">
        <v>38</v>
      </c>
      <c r="C27" s="30" t="s">
        <v>153</v>
      </c>
    </row>
    <row r="28" spans="1:3" ht="12.75">
      <c r="A28" s="12">
        <v>43304</v>
      </c>
      <c r="B28" s="14" t="s">
        <v>6</v>
      </c>
      <c r="C28" s="30" t="s">
        <v>154</v>
      </c>
    </row>
    <row r="29" spans="1:3" ht="12.75">
      <c r="A29" s="12">
        <v>43305</v>
      </c>
      <c r="B29" s="14" t="s">
        <v>14</v>
      </c>
      <c r="C29" s="30" t="s">
        <v>155</v>
      </c>
    </row>
    <row r="30" spans="1:3" ht="12.75">
      <c r="A30" s="12">
        <v>43306</v>
      </c>
      <c r="B30" s="14" t="s">
        <v>23</v>
      </c>
      <c r="C30" s="30" t="s">
        <v>156</v>
      </c>
    </row>
    <row r="31" spans="1:3" ht="12.75">
      <c r="A31" s="12">
        <v>43307</v>
      </c>
      <c r="B31" s="14" t="s">
        <v>28</v>
      </c>
      <c r="C31" s="30" t="s">
        <v>157</v>
      </c>
    </row>
    <row r="32" spans="1:3" ht="12.75">
      <c r="A32" s="12">
        <v>43308</v>
      </c>
      <c r="B32" s="14" t="s">
        <v>38</v>
      </c>
      <c r="C32" s="30" t="s">
        <v>158</v>
      </c>
    </row>
    <row r="33" spans="1:3" ht="12.75">
      <c r="A33" s="12">
        <v>43311</v>
      </c>
      <c r="B33" s="14" t="s">
        <v>6</v>
      </c>
      <c r="C33" s="30" t="s">
        <v>125</v>
      </c>
    </row>
    <row r="34" spans="1:3" ht="12.75">
      <c r="A34" s="12">
        <v>43312</v>
      </c>
      <c r="B34" s="10" t="s">
        <v>14</v>
      </c>
      <c r="C34" s="71" t="s">
        <v>159</v>
      </c>
    </row>
    <row r="35" spans="1:3" ht="12.75">
      <c r="A35" s="12">
        <v>43314</v>
      </c>
      <c r="B35" s="14" t="s">
        <v>28</v>
      </c>
      <c r="C35" s="30" t="s">
        <v>160</v>
      </c>
    </row>
    <row r="36" spans="1:3" ht="12.75">
      <c r="A36" s="12">
        <v>43315</v>
      </c>
      <c r="B36" s="14" t="s">
        <v>38</v>
      </c>
      <c r="C36" s="30" t="s">
        <v>161</v>
      </c>
    </row>
    <row r="37" spans="1:3" ht="12.75">
      <c r="A37" s="12">
        <v>43318</v>
      </c>
      <c r="B37" s="14" t="s">
        <v>6</v>
      </c>
      <c r="C37" s="30" t="s">
        <v>126</v>
      </c>
    </row>
    <row r="38" spans="1:3" ht="12.75">
      <c r="A38" s="12">
        <v>43319</v>
      </c>
      <c r="B38" s="14" t="s">
        <v>14</v>
      </c>
      <c r="C38" s="30" t="s">
        <v>162</v>
      </c>
    </row>
    <row r="39" spans="1:3" ht="12.75">
      <c r="A39" s="12">
        <v>43321</v>
      </c>
      <c r="B39" s="14" t="s">
        <v>28</v>
      </c>
      <c r="C39" s="30" t="s">
        <v>163</v>
      </c>
    </row>
    <row r="40" spans="1:3" ht="12.75">
      <c r="A40" s="12">
        <v>43322</v>
      </c>
      <c r="B40" s="14" t="s">
        <v>38</v>
      </c>
      <c r="C40" s="75" t="s">
        <v>164</v>
      </c>
    </row>
    <row r="41" spans="1:3" ht="12.75">
      <c r="A41" s="12">
        <v>43325</v>
      </c>
      <c r="B41" s="14" t="s">
        <v>6</v>
      </c>
      <c r="C41" s="30" t="s">
        <v>127</v>
      </c>
    </row>
    <row r="42" spans="1:3" ht="12.75">
      <c r="A42" s="12">
        <v>43326</v>
      </c>
      <c r="B42" s="10" t="s">
        <v>14</v>
      </c>
      <c r="C42" s="71" t="s">
        <v>165</v>
      </c>
    </row>
    <row r="43" spans="1:3" ht="12.75">
      <c r="A43" s="12">
        <v>43327</v>
      </c>
      <c r="B43" s="14" t="s">
        <v>23</v>
      </c>
      <c r="C43" s="30" t="s">
        <v>128</v>
      </c>
    </row>
    <row r="44" spans="1:3" ht="12.75">
      <c r="A44" s="12">
        <v>43328</v>
      </c>
      <c r="B44" s="14" t="s">
        <v>28</v>
      </c>
      <c r="C44" s="30" t="s">
        <v>166</v>
      </c>
    </row>
    <row r="45" spans="1:3" ht="12.75">
      <c r="A45" s="12">
        <v>43329</v>
      </c>
      <c r="B45" s="14" t="s">
        <v>38</v>
      </c>
      <c r="C45" s="30" t="s">
        <v>167</v>
      </c>
    </row>
    <row r="46" spans="1:3" ht="12.75">
      <c r="A46" s="12">
        <v>43332</v>
      </c>
      <c r="B46" s="14" t="s">
        <v>6</v>
      </c>
      <c r="C46" s="30" t="s">
        <v>101</v>
      </c>
    </row>
    <row r="47" spans="1:3" ht="12.75">
      <c r="A47" s="12">
        <v>43340</v>
      </c>
      <c r="B47" s="10" t="s">
        <v>14</v>
      </c>
      <c r="C47" s="71" t="s">
        <v>103</v>
      </c>
    </row>
    <row r="48" spans="1:3" ht="12.75">
      <c r="A48" s="12">
        <v>43341</v>
      </c>
      <c r="B48" s="14" t="s">
        <v>23</v>
      </c>
      <c r="C48" s="30" t="s">
        <v>168</v>
      </c>
    </row>
    <row r="49" spans="1:3" ht="12.75">
      <c r="A49" s="12">
        <v>43342</v>
      </c>
      <c r="B49" s="14" t="s">
        <v>28</v>
      </c>
      <c r="C49" s="30" t="s">
        <v>169</v>
      </c>
    </row>
    <row r="50" spans="1:3" ht="12.75">
      <c r="A50" s="12">
        <v>43343</v>
      </c>
      <c r="B50" s="14" t="s">
        <v>38</v>
      </c>
      <c r="C50" s="30" t="s">
        <v>170</v>
      </c>
    </row>
    <row r="51" spans="1:3" ht="12.75">
      <c r="A51" s="12">
        <v>43346</v>
      </c>
      <c r="B51" s="14" t="s">
        <v>6</v>
      </c>
      <c r="C51" s="30" t="s">
        <v>171</v>
      </c>
    </row>
    <row r="52" spans="1:3" ht="12.75">
      <c r="A52" s="12">
        <v>43347</v>
      </c>
      <c r="B52" s="14" t="s">
        <v>14</v>
      </c>
      <c r="C52" s="30" t="s">
        <v>172</v>
      </c>
    </row>
    <row r="53" spans="1:3" ht="12.75">
      <c r="A53" s="12">
        <v>43348</v>
      </c>
      <c r="B53" s="14" t="s">
        <v>23</v>
      </c>
      <c r="C53" s="30" t="s">
        <v>173</v>
      </c>
    </row>
    <row r="54" spans="1:3" ht="12.75">
      <c r="A54" s="12">
        <v>43349</v>
      </c>
      <c r="B54" s="14" t="s">
        <v>28</v>
      </c>
      <c r="C54" s="30" t="s">
        <v>129</v>
      </c>
    </row>
    <row r="55" spans="1:3" ht="12.75">
      <c r="A55" s="12">
        <v>43350</v>
      </c>
      <c r="B55" s="14" t="s">
        <v>38</v>
      </c>
      <c r="C55" s="30" t="s">
        <v>174</v>
      </c>
    </row>
    <row r="56" spans="1:3" ht="12.75">
      <c r="A56" s="12">
        <v>43354</v>
      </c>
      <c r="B56" s="10" t="s">
        <v>14</v>
      </c>
      <c r="C56" s="71" t="s">
        <v>175</v>
      </c>
    </row>
    <row r="57" spans="1:3" ht="12.75">
      <c r="A57" s="12">
        <v>43357</v>
      </c>
      <c r="B57" s="14" t="s">
        <v>38</v>
      </c>
      <c r="C57" s="30" t="s">
        <v>90</v>
      </c>
    </row>
    <row r="58" spans="1:3" ht="12.75">
      <c r="A58" s="12">
        <v>43360</v>
      </c>
      <c r="B58" s="14" t="s">
        <v>6</v>
      </c>
      <c r="C58" s="30" t="s">
        <v>176</v>
      </c>
    </row>
    <row r="59" spans="1:3" ht="12.75">
      <c r="A59" s="12">
        <v>43361</v>
      </c>
      <c r="B59" s="14" t="s">
        <v>14</v>
      </c>
      <c r="C59" s="30" t="s">
        <v>117</v>
      </c>
    </row>
    <row r="60" spans="1:3" ht="12.75">
      <c r="A60" s="12">
        <v>43363</v>
      </c>
      <c r="B60" s="14" t="s">
        <v>28</v>
      </c>
      <c r="C60" s="30" t="s">
        <v>177</v>
      </c>
    </row>
    <row r="61" spans="1:3" ht="12.75">
      <c r="A61" s="12">
        <v>43364</v>
      </c>
      <c r="B61" s="14" t="s">
        <v>38</v>
      </c>
      <c r="C61" s="75" t="s">
        <v>178</v>
      </c>
    </row>
    <row r="62" spans="1:3" ht="12.75">
      <c r="A62" s="12">
        <v>43367</v>
      </c>
      <c r="B62" s="14" t="s">
        <v>6</v>
      </c>
      <c r="C62" s="30" t="s">
        <v>179</v>
      </c>
    </row>
    <row r="63" spans="1:3" ht="12.75">
      <c r="A63" s="12">
        <v>43368</v>
      </c>
      <c r="B63" s="14" t="s">
        <v>14</v>
      </c>
      <c r="C63" s="71" t="s">
        <v>117</v>
      </c>
    </row>
    <row r="64" spans="1:3" ht="12.75">
      <c r="A64" s="12">
        <v>43369</v>
      </c>
      <c r="B64" s="14" t="s">
        <v>23</v>
      </c>
      <c r="C64" s="30" t="s">
        <v>180</v>
      </c>
    </row>
    <row r="65" spans="1:3" ht="12.75">
      <c r="A65" s="12">
        <v>43370</v>
      </c>
      <c r="B65" s="14" t="s">
        <v>28</v>
      </c>
      <c r="C65" s="30" t="s">
        <v>130</v>
      </c>
    </row>
    <row r="66" spans="1:3" ht="12.75">
      <c r="A66" s="12">
        <v>43371</v>
      </c>
      <c r="B66" s="14" t="s">
        <v>38</v>
      </c>
      <c r="C66" s="75" t="s">
        <v>181</v>
      </c>
    </row>
  </sheetData>
  <sheetProtection selectLockedCells="1" selectUnlockedCells="1"/>
  <mergeCells count="1">
    <mergeCell ref="A1:C1"/>
  </mergeCells>
  <printOptions horizontalCentered="1"/>
  <pageMargins left="0.35433070866141736" right="0.15748031496062992" top="0.1968503937007874" bottom="0" header="0.5118110236220472" footer="0.5118110236220472"/>
  <pageSetup fitToHeight="0" horizontalDpi="300" verticalDpi="3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zoomScalePageLayoutView="0" workbookViewId="0" topLeftCell="A9">
      <selection activeCell="A3" sqref="A3"/>
    </sheetView>
  </sheetViews>
  <sheetFormatPr defaultColWidth="9.00390625" defaultRowHeight="12.75"/>
  <cols>
    <col min="1" max="1" width="8.75390625" style="1" customWidth="1"/>
    <col min="2" max="2" width="9.25390625" style="1" customWidth="1"/>
    <col min="3" max="3" width="10.125" style="1" customWidth="1"/>
    <col min="4" max="4" width="22.75390625" style="1" customWidth="1"/>
    <col min="5" max="5" width="15.75390625" style="1" customWidth="1"/>
    <col min="6" max="6" width="40.25390625" style="1" customWidth="1"/>
    <col min="7" max="12" width="9.125" style="1" customWidth="1"/>
    <col min="13" max="13" width="19.125" style="1" customWidth="1"/>
    <col min="14" max="16384" width="9.125" style="1" customWidth="1"/>
  </cols>
  <sheetData>
    <row r="1" spans="1:6" ht="19.5" customHeight="1">
      <c r="A1" s="64" t="s">
        <v>43</v>
      </c>
      <c r="B1" s="64"/>
      <c r="C1" s="64"/>
      <c r="D1" s="64"/>
      <c r="E1" s="64"/>
      <c r="F1" s="64"/>
    </row>
    <row r="2" spans="1:6" ht="19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2.75">
      <c r="A3" s="8">
        <v>42842</v>
      </c>
      <c r="B3" s="9" t="s">
        <v>6</v>
      </c>
      <c r="C3" s="9" t="s">
        <v>7</v>
      </c>
      <c r="D3" s="10" t="s">
        <v>44</v>
      </c>
      <c r="E3" s="10" t="s">
        <v>8</v>
      </c>
      <c r="F3" s="11" t="s">
        <v>45</v>
      </c>
    </row>
    <row r="4" spans="1:6" ht="12.75">
      <c r="A4" s="16" t="s">
        <v>13</v>
      </c>
      <c r="B4" s="16" t="s">
        <v>13</v>
      </c>
      <c r="C4" s="9" t="s">
        <v>9</v>
      </c>
      <c r="D4" s="10" t="s">
        <v>46</v>
      </c>
      <c r="E4" s="10" t="s">
        <v>8</v>
      </c>
      <c r="F4" s="11" t="s">
        <v>13</v>
      </c>
    </row>
    <row r="5" spans="1:6" ht="12.75">
      <c r="A5" s="12" t="s">
        <v>13</v>
      </c>
      <c r="B5" s="13" t="s">
        <v>13</v>
      </c>
      <c r="C5" s="13" t="s">
        <v>9</v>
      </c>
      <c r="D5" s="14" t="s">
        <v>47</v>
      </c>
      <c r="E5" s="14" t="s">
        <v>26</v>
      </c>
      <c r="F5" s="15" t="s">
        <v>13</v>
      </c>
    </row>
    <row r="6" spans="1:6" ht="12.75">
      <c r="A6" s="16"/>
      <c r="B6" s="16"/>
      <c r="C6" s="24">
        <v>0.6041666666666666</v>
      </c>
      <c r="D6" s="10" t="s">
        <v>24</v>
      </c>
      <c r="E6" s="10" t="s">
        <v>11</v>
      </c>
      <c r="F6" s="11" t="s">
        <v>48</v>
      </c>
    </row>
    <row r="7" spans="1:6" ht="12.75">
      <c r="A7" s="12">
        <v>42843</v>
      </c>
      <c r="B7" s="13" t="s">
        <v>14</v>
      </c>
      <c r="C7" s="13" t="s">
        <v>7</v>
      </c>
      <c r="D7" s="10" t="s">
        <v>15</v>
      </c>
      <c r="E7" s="14" t="s">
        <v>16</v>
      </c>
      <c r="F7" s="15" t="s">
        <v>49</v>
      </c>
    </row>
    <row r="8" spans="1:6" ht="15" customHeight="1">
      <c r="A8" s="12" t="s">
        <v>13</v>
      </c>
      <c r="B8" s="13" t="s">
        <v>13</v>
      </c>
      <c r="C8" s="13" t="s">
        <v>9</v>
      </c>
      <c r="D8" s="10" t="s">
        <v>50</v>
      </c>
      <c r="E8" s="14" t="s">
        <v>16</v>
      </c>
      <c r="F8" s="15" t="s">
        <v>13</v>
      </c>
    </row>
    <row r="9" spans="1:14" ht="12.75">
      <c r="A9" s="12" t="s">
        <v>13</v>
      </c>
      <c r="B9" s="13" t="s">
        <v>13</v>
      </c>
      <c r="C9" s="13" t="s">
        <v>13</v>
      </c>
      <c r="D9" s="10" t="s">
        <v>17</v>
      </c>
      <c r="E9" s="14" t="s">
        <v>11</v>
      </c>
      <c r="F9" s="15" t="s">
        <v>29</v>
      </c>
      <c r="M9" s="1" t="s">
        <v>8</v>
      </c>
      <c r="N9" s="1">
        <f>COUNTIF(E3:E54,"AYNUR IŞIK")</f>
        <v>8</v>
      </c>
    </row>
    <row r="10" spans="1:14" ht="12.75">
      <c r="A10" s="12" t="s">
        <v>13</v>
      </c>
      <c r="B10" s="13" t="s">
        <v>13</v>
      </c>
      <c r="C10" s="13" t="s">
        <v>51</v>
      </c>
      <c r="D10" s="10" t="s">
        <v>52</v>
      </c>
      <c r="E10" s="14" t="s">
        <v>26</v>
      </c>
      <c r="F10" s="15" t="s">
        <v>13</v>
      </c>
      <c r="M10" s="1" t="s">
        <v>26</v>
      </c>
      <c r="N10" s="1">
        <f>COUNTIF(E3:E54,"GÜLSÜM SARIDAŞ")</f>
        <v>7</v>
      </c>
    </row>
    <row r="11" spans="1:14" ht="12.75">
      <c r="A11" s="12" t="s">
        <v>13</v>
      </c>
      <c r="B11" s="13" t="s">
        <v>13</v>
      </c>
      <c r="C11" s="13" t="s">
        <v>18</v>
      </c>
      <c r="D11" s="17" t="s">
        <v>19</v>
      </c>
      <c r="E11" s="18" t="s">
        <v>20</v>
      </c>
      <c r="F11" s="15" t="s">
        <v>13</v>
      </c>
      <c r="M11" s="1" t="s">
        <v>16</v>
      </c>
      <c r="N11" s="1">
        <f>COUNTIF(E3:E54,"ELİF ÖZEL")</f>
        <v>10</v>
      </c>
    </row>
    <row r="12" spans="1:14" ht="12.75">
      <c r="A12" s="12"/>
      <c r="B12" s="13"/>
      <c r="C12" s="9" t="s">
        <v>40</v>
      </c>
      <c r="D12" s="14" t="s">
        <v>22</v>
      </c>
      <c r="E12" s="14" t="s">
        <v>20</v>
      </c>
      <c r="F12" s="15"/>
      <c r="M12" s="1" t="s">
        <v>11</v>
      </c>
      <c r="N12" s="1">
        <f>COUNTIF(E3:E54,"BEDRİYE YILMAZ")</f>
        <v>8</v>
      </c>
    </row>
    <row r="13" spans="1:14" ht="15.75" customHeight="1">
      <c r="A13" s="12">
        <v>42844</v>
      </c>
      <c r="B13" s="13" t="s">
        <v>23</v>
      </c>
      <c r="C13" s="13" t="s">
        <v>51</v>
      </c>
      <c r="D13" s="20" t="s">
        <v>53</v>
      </c>
      <c r="E13" s="18" t="s">
        <v>20</v>
      </c>
      <c r="F13" s="15" t="s">
        <v>54</v>
      </c>
      <c r="M13" s="1" t="s">
        <v>55</v>
      </c>
      <c r="N13" s="1">
        <f>COUNTIF(E3:E54,"ZEYNEP ORHAN T.")</f>
        <v>12</v>
      </c>
    </row>
    <row r="14" spans="1:14" ht="12.75">
      <c r="A14" s="12"/>
      <c r="B14" s="13"/>
      <c r="C14" s="21">
        <v>0.7916666666666666</v>
      </c>
      <c r="D14" s="19" t="s">
        <v>56</v>
      </c>
      <c r="E14" s="18" t="s">
        <v>11</v>
      </c>
      <c r="F14" s="15"/>
      <c r="M14" s="1" t="s">
        <v>10</v>
      </c>
      <c r="N14" s="1">
        <f>COUNTIF(E2:E60,"FATMA ALKAN")</f>
        <v>6</v>
      </c>
    </row>
    <row r="15" spans="1:6" ht="12.75">
      <c r="A15" s="12" t="s">
        <v>13</v>
      </c>
      <c r="B15" s="13" t="s">
        <v>13</v>
      </c>
      <c r="C15" s="13" t="s">
        <v>7</v>
      </c>
      <c r="D15" s="19" t="s">
        <v>57</v>
      </c>
      <c r="E15" s="14" t="s">
        <v>16</v>
      </c>
      <c r="F15" s="15" t="s">
        <v>13</v>
      </c>
    </row>
    <row r="16" spans="1:6" ht="12.75">
      <c r="A16" s="12" t="s">
        <v>13</v>
      </c>
      <c r="B16" s="13" t="s">
        <v>13</v>
      </c>
      <c r="C16" s="13" t="s">
        <v>9</v>
      </c>
      <c r="D16" s="14" t="s">
        <v>17</v>
      </c>
      <c r="E16" s="14" t="s">
        <v>16</v>
      </c>
      <c r="F16" s="15" t="s">
        <v>13</v>
      </c>
    </row>
    <row r="17" spans="1:6" ht="12.75">
      <c r="A17" s="12" t="s">
        <v>13</v>
      </c>
      <c r="B17" s="13" t="s">
        <v>13</v>
      </c>
      <c r="C17" s="13" t="s">
        <v>58</v>
      </c>
      <c r="D17" s="14" t="s">
        <v>12</v>
      </c>
      <c r="E17" s="14" t="s">
        <v>10</v>
      </c>
      <c r="F17" s="15" t="s">
        <v>13</v>
      </c>
    </row>
    <row r="18" spans="1:6" ht="12.75">
      <c r="A18" s="12" t="s">
        <v>13</v>
      </c>
      <c r="B18" s="13" t="s">
        <v>13</v>
      </c>
      <c r="C18" s="13" t="s">
        <v>13</v>
      </c>
      <c r="D18" s="14" t="s">
        <v>27</v>
      </c>
      <c r="E18" s="14" t="s">
        <v>26</v>
      </c>
      <c r="F18" s="15" t="s">
        <v>13</v>
      </c>
    </row>
    <row r="19" spans="1:6" ht="12.75">
      <c r="A19" s="22">
        <v>42845</v>
      </c>
      <c r="B19" s="13" t="s">
        <v>28</v>
      </c>
      <c r="C19" s="13" t="s">
        <v>9</v>
      </c>
      <c r="D19" s="14" t="s">
        <v>59</v>
      </c>
      <c r="E19" s="14" t="s">
        <v>8</v>
      </c>
      <c r="F19" s="15" t="s">
        <v>60</v>
      </c>
    </row>
    <row r="20" spans="1:6" ht="15" customHeight="1">
      <c r="A20" s="12" t="s">
        <v>13</v>
      </c>
      <c r="B20" s="13" t="s">
        <v>13</v>
      </c>
      <c r="C20" s="13" t="s">
        <v>7</v>
      </c>
      <c r="D20" s="23" t="s">
        <v>30</v>
      </c>
      <c r="E20" s="14" t="s">
        <v>8</v>
      </c>
      <c r="F20" s="15" t="s">
        <v>29</v>
      </c>
    </row>
    <row r="21" spans="1:6" ht="12.75">
      <c r="A21" s="12" t="s">
        <v>13</v>
      </c>
      <c r="B21" s="13" t="s">
        <v>13</v>
      </c>
      <c r="C21" s="13" t="s">
        <v>21</v>
      </c>
      <c r="D21" s="19" t="s">
        <v>41</v>
      </c>
      <c r="E21" s="14" t="s">
        <v>20</v>
      </c>
      <c r="F21" s="15" t="s">
        <v>13</v>
      </c>
    </row>
    <row r="22" spans="1:6" ht="12.75">
      <c r="A22" s="12" t="s">
        <v>13</v>
      </c>
      <c r="B22" s="13" t="s">
        <v>13</v>
      </c>
      <c r="C22" s="13" t="s">
        <v>7</v>
      </c>
      <c r="D22" s="19" t="s">
        <v>57</v>
      </c>
      <c r="E22" s="14" t="s">
        <v>16</v>
      </c>
      <c r="F22" s="15" t="s">
        <v>13</v>
      </c>
    </row>
    <row r="23" spans="1:6" ht="12.75">
      <c r="A23" s="12" t="s">
        <v>13</v>
      </c>
      <c r="B23" s="13" t="s">
        <v>13</v>
      </c>
      <c r="C23" s="13" t="s">
        <v>36</v>
      </c>
      <c r="D23" s="14" t="s">
        <v>37</v>
      </c>
      <c r="E23" s="14" t="s">
        <v>10</v>
      </c>
      <c r="F23" s="15" t="s">
        <v>13</v>
      </c>
    </row>
    <row r="24" spans="1:6" ht="12.75">
      <c r="A24" s="12">
        <v>42846</v>
      </c>
      <c r="B24" s="13" t="s">
        <v>38</v>
      </c>
      <c r="C24" s="13" t="s">
        <v>39</v>
      </c>
      <c r="D24" s="14" t="s">
        <v>37</v>
      </c>
      <c r="E24" s="14" t="s">
        <v>26</v>
      </c>
      <c r="F24" s="25" t="s">
        <v>61</v>
      </c>
    </row>
    <row r="25" spans="1:6" ht="12.75">
      <c r="A25" s="12" t="s">
        <v>13</v>
      </c>
      <c r="B25" s="13" t="s">
        <v>13</v>
      </c>
      <c r="C25" s="13" t="s">
        <v>62</v>
      </c>
      <c r="D25" s="10" t="s">
        <v>33</v>
      </c>
      <c r="E25" s="10" t="s">
        <v>20</v>
      </c>
      <c r="F25" s="15" t="s">
        <v>34</v>
      </c>
    </row>
    <row r="26" spans="1:6" ht="12.75">
      <c r="A26" s="12" t="s">
        <v>13</v>
      </c>
      <c r="B26" s="13" t="s">
        <v>13</v>
      </c>
      <c r="C26" s="13" t="s">
        <v>63</v>
      </c>
      <c r="D26" s="23" t="s">
        <v>35</v>
      </c>
      <c r="E26" s="10" t="s">
        <v>11</v>
      </c>
      <c r="F26" s="15" t="s">
        <v>64</v>
      </c>
    </row>
    <row r="27" spans="1:6" ht="12.75">
      <c r="A27" s="12" t="s">
        <v>13</v>
      </c>
      <c r="B27" s="13" t="s">
        <v>13</v>
      </c>
      <c r="C27" s="13" t="s">
        <v>65</v>
      </c>
      <c r="D27" s="23" t="s">
        <v>66</v>
      </c>
      <c r="E27" s="10" t="s">
        <v>20</v>
      </c>
      <c r="F27" s="15"/>
    </row>
    <row r="28" spans="1:6" ht="12.75">
      <c r="A28" s="12" t="s">
        <v>13</v>
      </c>
      <c r="B28" s="13" t="s">
        <v>13</v>
      </c>
      <c r="C28" s="13" t="s">
        <v>9</v>
      </c>
      <c r="D28" s="30" t="s">
        <v>67</v>
      </c>
      <c r="E28" s="14" t="s">
        <v>10</v>
      </c>
      <c r="F28" s="28"/>
    </row>
    <row r="29" spans="1:6" ht="12.75">
      <c r="A29" s="19">
        <v>42849</v>
      </c>
      <c r="B29" s="13" t="s">
        <v>6</v>
      </c>
      <c r="C29" s="13" t="s">
        <v>7</v>
      </c>
      <c r="D29" s="14" t="s">
        <v>44</v>
      </c>
      <c r="E29" s="14" t="s">
        <v>8</v>
      </c>
      <c r="F29" s="15" t="s">
        <v>68</v>
      </c>
    </row>
    <row r="30" spans="1:6" ht="12.75">
      <c r="A30" s="16" t="s">
        <v>69</v>
      </c>
      <c r="B30" s="16" t="s">
        <v>13</v>
      </c>
      <c r="C30" s="9" t="s">
        <v>9</v>
      </c>
      <c r="D30" s="10" t="s">
        <v>46</v>
      </c>
      <c r="E30" s="10" t="s">
        <v>8</v>
      </c>
      <c r="F30" s="11" t="s">
        <v>13</v>
      </c>
    </row>
    <row r="31" spans="1:6" ht="12.75">
      <c r="A31" s="12" t="s">
        <v>13</v>
      </c>
      <c r="B31" s="13" t="s">
        <v>13</v>
      </c>
      <c r="C31" s="13" t="s">
        <v>9</v>
      </c>
      <c r="D31" s="14" t="s">
        <v>47</v>
      </c>
      <c r="E31" s="14" t="s">
        <v>26</v>
      </c>
      <c r="F31" s="15" t="s">
        <v>13</v>
      </c>
    </row>
    <row r="32" spans="1:6" ht="12.75">
      <c r="A32" s="16"/>
      <c r="B32" s="16"/>
      <c r="C32" s="24">
        <v>0.6041666666666666</v>
      </c>
      <c r="D32" s="10" t="s">
        <v>24</v>
      </c>
      <c r="E32" s="10" t="s">
        <v>11</v>
      </c>
      <c r="F32" s="11" t="s">
        <v>48</v>
      </c>
    </row>
    <row r="33" spans="1:6" ht="12.75">
      <c r="A33" s="12">
        <v>42850</v>
      </c>
      <c r="B33" s="13" t="s">
        <v>14</v>
      </c>
      <c r="C33" s="13" t="s">
        <v>7</v>
      </c>
      <c r="D33" s="10" t="s">
        <v>15</v>
      </c>
      <c r="E33" s="14" t="s">
        <v>16</v>
      </c>
      <c r="F33" s="15" t="s">
        <v>70</v>
      </c>
    </row>
    <row r="34" spans="1:6" ht="15.75" customHeight="1">
      <c r="A34" s="12" t="s">
        <v>13</v>
      </c>
      <c r="B34" s="13" t="s">
        <v>13</v>
      </c>
      <c r="C34" s="13" t="s">
        <v>9</v>
      </c>
      <c r="D34" s="10" t="s">
        <v>50</v>
      </c>
      <c r="E34" s="14" t="s">
        <v>16</v>
      </c>
      <c r="F34" s="15" t="s">
        <v>13</v>
      </c>
    </row>
    <row r="35" spans="1:6" ht="12.75">
      <c r="A35" s="12" t="s">
        <v>13</v>
      </c>
      <c r="B35" s="13" t="s">
        <v>13</v>
      </c>
      <c r="C35" s="13" t="s">
        <v>13</v>
      </c>
      <c r="D35" s="10" t="s">
        <v>17</v>
      </c>
      <c r="E35" s="14" t="s">
        <v>11</v>
      </c>
      <c r="F35" s="15" t="s">
        <v>29</v>
      </c>
    </row>
    <row r="36" spans="1:6" ht="12.75">
      <c r="A36" s="12" t="s">
        <v>13</v>
      </c>
      <c r="B36" s="13" t="s">
        <v>13</v>
      </c>
      <c r="C36" s="13" t="s">
        <v>18</v>
      </c>
      <c r="D36" s="17" t="s">
        <v>19</v>
      </c>
      <c r="E36" s="18" t="s">
        <v>20</v>
      </c>
      <c r="F36" s="15" t="s">
        <v>13</v>
      </c>
    </row>
    <row r="37" spans="1:6" ht="12.75">
      <c r="A37" s="12" t="s">
        <v>13</v>
      </c>
      <c r="B37" s="13" t="s">
        <v>13</v>
      </c>
      <c r="C37" s="9" t="s">
        <v>40</v>
      </c>
      <c r="D37" s="14" t="s">
        <v>22</v>
      </c>
      <c r="E37" s="14" t="s">
        <v>20</v>
      </c>
      <c r="F37" s="15" t="s">
        <v>13</v>
      </c>
    </row>
    <row r="38" spans="1:6" ht="15.75" customHeight="1">
      <c r="A38" s="12">
        <v>42851</v>
      </c>
      <c r="B38" s="13" t="s">
        <v>23</v>
      </c>
      <c r="C38" s="13" t="s">
        <v>51</v>
      </c>
      <c r="D38" s="20" t="s">
        <v>53</v>
      </c>
      <c r="E38" s="18" t="s">
        <v>20</v>
      </c>
      <c r="F38" s="15" t="s">
        <v>71</v>
      </c>
    </row>
    <row r="39" spans="1:6" ht="12.75">
      <c r="A39" s="12"/>
      <c r="B39" s="13"/>
      <c r="C39" s="21">
        <v>0.7916666666666666</v>
      </c>
      <c r="D39" s="19" t="s">
        <v>56</v>
      </c>
      <c r="E39" s="18" t="s">
        <v>11</v>
      </c>
      <c r="F39" s="15"/>
    </row>
    <row r="40" spans="1:6" ht="12.75">
      <c r="A40" s="12" t="s">
        <v>13</v>
      </c>
      <c r="B40" s="13" t="s">
        <v>13</v>
      </c>
      <c r="C40" s="13" t="s">
        <v>7</v>
      </c>
      <c r="D40" s="19" t="s">
        <v>57</v>
      </c>
      <c r="E40" s="14" t="s">
        <v>16</v>
      </c>
      <c r="F40" s="15" t="s">
        <v>13</v>
      </c>
    </row>
    <row r="41" spans="1:6" ht="12.75">
      <c r="A41" s="12" t="s">
        <v>13</v>
      </c>
      <c r="B41" s="13" t="s">
        <v>13</v>
      </c>
      <c r="C41" s="13" t="s">
        <v>9</v>
      </c>
      <c r="D41" s="14" t="s">
        <v>17</v>
      </c>
      <c r="E41" s="14" t="s">
        <v>16</v>
      </c>
      <c r="F41" s="15" t="s">
        <v>13</v>
      </c>
    </row>
    <row r="42" spans="1:6" ht="12.75">
      <c r="A42" s="12" t="s">
        <v>13</v>
      </c>
      <c r="B42" s="13" t="s">
        <v>13</v>
      </c>
      <c r="C42" s="13" t="s">
        <v>13</v>
      </c>
      <c r="D42" s="14" t="s">
        <v>27</v>
      </c>
      <c r="E42" s="14" t="s">
        <v>26</v>
      </c>
      <c r="F42" s="15" t="s">
        <v>13</v>
      </c>
    </row>
    <row r="43" spans="1:6" ht="12.75">
      <c r="A43" s="12" t="s">
        <v>13</v>
      </c>
      <c r="B43" s="13" t="s">
        <v>13</v>
      </c>
      <c r="C43" s="13" t="s">
        <v>58</v>
      </c>
      <c r="D43" s="14" t="s">
        <v>12</v>
      </c>
      <c r="E43" s="14" t="s">
        <v>10</v>
      </c>
      <c r="F43" s="15" t="s">
        <v>13</v>
      </c>
    </row>
    <row r="44" spans="1:6" ht="12.75">
      <c r="A44" s="22">
        <v>42852</v>
      </c>
      <c r="B44" s="13" t="s">
        <v>28</v>
      </c>
      <c r="C44" s="13" t="s">
        <v>9</v>
      </c>
      <c r="D44" s="14" t="s">
        <v>59</v>
      </c>
      <c r="E44" s="14" t="s">
        <v>8</v>
      </c>
      <c r="F44" s="15" t="s">
        <v>29</v>
      </c>
    </row>
    <row r="45" spans="1:6" ht="22.5">
      <c r="A45" s="12" t="s">
        <v>13</v>
      </c>
      <c r="B45" s="13" t="s">
        <v>13</v>
      </c>
      <c r="C45" s="13" t="s">
        <v>7</v>
      </c>
      <c r="D45" s="23" t="s">
        <v>30</v>
      </c>
      <c r="E45" s="14" t="s">
        <v>8</v>
      </c>
      <c r="F45" s="15" t="s">
        <v>72</v>
      </c>
    </row>
    <row r="46" spans="1:6" ht="12.75">
      <c r="A46" s="12" t="s">
        <v>13</v>
      </c>
      <c r="B46" s="13" t="s">
        <v>13</v>
      </c>
      <c r="C46" s="13" t="s">
        <v>21</v>
      </c>
      <c r="D46" s="19" t="s">
        <v>41</v>
      </c>
      <c r="E46" s="14" t="s">
        <v>20</v>
      </c>
      <c r="F46" s="15" t="s">
        <v>13</v>
      </c>
    </row>
    <row r="47" spans="1:6" ht="12.75">
      <c r="A47" s="12" t="s">
        <v>13</v>
      </c>
      <c r="B47" s="13" t="s">
        <v>13</v>
      </c>
      <c r="C47" s="13" t="s">
        <v>36</v>
      </c>
      <c r="D47" s="14" t="s">
        <v>37</v>
      </c>
      <c r="E47" s="14" t="s">
        <v>10</v>
      </c>
      <c r="F47" s="15" t="s">
        <v>13</v>
      </c>
    </row>
    <row r="48" spans="1:6" ht="12.75">
      <c r="A48" s="12" t="s">
        <v>13</v>
      </c>
      <c r="B48" s="13" t="s">
        <v>13</v>
      </c>
      <c r="C48" s="13" t="s">
        <v>7</v>
      </c>
      <c r="D48" s="19" t="s">
        <v>57</v>
      </c>
      <c r="E48" s="14" t="s">
        <v>16</v>
      </c>
      <c r="F48" s="15" t="s">
        <v>13</v>
      </c>
    </row>
    <row r="49" spans="1:6" ht="12.75">
      <c r="A49" s="12">
        <v>42853</v>
      </c>
      <c r="B49" s="13" t="s">
        <v>38</v>
      </c>
      <c r="C49" s="13" t="s">
        <v>39</v>
      </c>
      <c r="D49" s="14" t="s">
        <v>37</v>
      </c>
      <c r="E49" s="14" t="s">
        <v>26</v>
      </c>
      <c r="F49" s="25" t="s">
        <v>73</v>
      </c>
    </row>
    <row r="50" spans="1:6" ht="12.75">
      <c r="A50" s="12" t="s">
        <v>13</v>
      </c>
      <c r="B50" s="13" t="s">
        <v>13</v>
      </c>
      <c r="C50" s="13" t="s">
        <v>62</v>
      </c>
      <c r="D50" s="10" t="s">
        <v>33</v>
      </c>
      <c r="E50" s="10" t="s">
        <v>20</v>
      </c>
      <c r="F50" s="15" t="s">
        <v>34</v>
      </c>
    </row>
    <row r="51" spans="1:6" ht="12.75">
      <c r="A51" s="12" t="s">
        <v>13</v>
      </c>
      <c r="B51" s="13" t="s">
        <v>13</v>
      </c>
      <c r="C51" s="13" t="s">
        <v>63</v>
      </c>
      <c r="D51" s="23" t="s">
        <v>35</v>
      </c>
      <c r="E51" s="10" t="s">
        <v>11</v>
      </c>
      <c r="F51" s="25" t="s">
        <v>73</v>
      </c>
    </row>
    <row r="52" spans="1:6" ht="12.75">
      <c r="A52" s="12" t="s">
        <v>13</v>
      </c>
      <c r="B52" s="13" t="s">
        <v>13</v>
      </c>
      <c r="C52" s="13" t="s">
        <v>65</v>
      </c>
      <c r="D52" s="23" t="s">
        <v>66</v>
      </c>
      <c r="E52" s="10" t="s">
        <v>20</v>
      </c>
      <c r="F52" s="15" t="s">
        <v>13</v>
      </c>
    </row>
    <row r="53" spans="1:6" ht="12.75">
      <c r="A53" s="12" t="s">
        <v>13</v>
      </c>
      <c r="B53" s="13" t="s">
        <v>13</v>
      </c>
      <c r="C53" s="13" t="s">
        <v>9</v>
      </c>
      <c r="D53" s="30" t="s">
        <v>67</v>
      </c>
      <c r="E53" s="14" t="s">
        <v>10</v>
      </c>
      <c r="F53" s="15" t="s">
        <v>13</v>
      </c>
    </row>
  </sheetData>
  <sheetProtection selectLockedCells="1" selectUnlockedCells="1"/>
  <mergeCells count="1">
    <mergeCell ref="A1:F1"/>
  </mergeCells>
  <printOptions/>
  <pageMargins left="0.25" right="0.25" top="0.75" bottom="0.75" header="0.5118055555555555" footer="0.5118055555555555"/>
  <pageSetup horizontalDpi="300" verticalDpi="300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SheetLayoutView="100" zoomScalePageLayoutView="0" workbookViewId="0" topLeftCell="A12">
      <selection activeCell="A3" sqref="A3"/>
    </sheetView>
  </sheetViews>
  <sheetFormatPr defaultColWidth="9.00390625" defaultRowHeight="12.75"/>
  <cols>
    <col min="1" max="1" width="8.75390625" style="1" customWidth="1"/>
    <col min="2" max="2" width="9.25390625" style="1" customWidth="1"/>
    <col min="3" max="3" width="10.125" style="1" customWidth="1"/>
    <col min="4" max="4" width="22.75390625" style="1" customWidth="1"/>
    <col min="5" max="5" width="15.75390625" style="1" customWidth="1"/>
    <col min="6" max="6" width="34.25390625" style="1" customWidth="1"/>
    <col min="7" max="12" width="9.125" style="1" customWidth="1"/>
    <col min="13" max="13" width="17.875" style="1" customWidth="1"/>
    <col min="14" max="16384" width="9.125" style="1" customWidth="1"/>
  </cols>
  <sheetData>
    <row r="1" spans="1:6" ht="19.5" customHeight="1">
      <c r="A1" s="64" t="s">
        <v>43</v>
      </c>
      <c r="B1" s="64"/>
      <c r="C1" s="64"/>
      <c r="D1" s="64"/>
      <c r="E1" s="64"/>
      <c r="F1" s="64"/>
    </row>
    <row r="2" spans="1:6" ht="19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7.25" customHeight="1">
      <c r="A3" s="8">
        <v>42856</v>
      </c>
      <c r="B3" s="9" t="s">
        <v>6</v>
      </c>
      <c r="C3" s="9" t="s">
        <v>7</v>
      </c>
      <c r="D3" s="10" t="s">
        <v>44</v>
      </c>
      <c r="E3" s="10" t="s">
        <v>8</v>
      </c>
      <c r="F3" s="11" t="s">
        <v>74</v>
      </c>
    </row>
    <row r="4" spans="1:6" ht="13.5" customHeight="1">
      <c r="A4" s="16" t="s">
        <v>13</v>
      </c>
      <c r="B4" s="16" t="s">
        <v>13</v>
      </c>
      <c r="C4" s="9" t="s">
        <v>9</v>
      </c>
      <c r="D4" s="10" t="s">
        <v>46</v>
      </c>
      <c r="E4" s="10" t="s">
        <v>8</v>
      </c>
      <c r="F4" s="11" t="s">
        <v>13</v>
      </c>
    </row>
    <row r="5" spans="1:6" ht="12.75">
      <c r="A5" s="12" t="s">
        <v>13</v>
      </c>
      <c r="B5" s="13" t="s">
        <v>13</v>
      </c>
      <c r="C5" s="13" t="s">
        <v>9</v>
      </c>
      <c r="D5" s="14" t="s">
        <v>47</v>
      </c>
      <c r="E5" s="14" t="s">
        <v>26</v>
      </c>
      <c r="F5" s="15" t="s">
        <v>13</v>
      </c>
    </row>
    <row r="6" spans="1:6" ht="12.75">
      <c r="A6" s="16"/>
      <c r="B6" s="16"/>
      <c r="C6" s="24">
        <v>0.6041666666666666</v>
      </c>
      <c r="D6" s="10" t="s">
        <v>24</v>
      </c>
      <c r="E6" s="10" t="s">
        <v>11</v>
      </c>
      <c r="F6" s="11" t="s">
        <v>48</v>
      </c>
    </row>
    <row r="7" spans="1:6" ht="13.5" customHeight="1">
      <c r="A7" s="16">
        <v>42857</v>
      </c>
      <c r="B7" s="13" t="s">
        <v>14</v>
      </c>
      <c r="C7" s="13" t="s">
        <v>7</v>
      </c>
      <c r="D7" s="10" t="s">
        <v>15</v>
      </c>
      <c r="E7" s="14" t="s">
        <v>16</v>
      </c>
      <c r="F7" s="15" t="s">
        <v>75</v>
      </c>
    </row>
    <row r="8" spans="1:6" ht="13.5" customHeight="1">
      <c r="A8" s="12" t="s">
        <v>13</v>
      </c>
      <c r="B8" s="13" t="s">
        <v>13</v>
      </c>
      <c r="C8" s="13" t="s">
        <v>9</v>
      </c>
      <c r="D8" s="10" t="s">
        <v>50</v>
      </c>
      <c r="E8" s="14" t="s">
        <v>16</v>
      </c>
      <c r="F8" s="15" t="s">
        <v>13</v>
      </c>
    </row>
    <row r="9" spans="1:14" ht="13.5" customHeight="1">
      <c r="A9" s="12" t="s">
        <v>13</v>
      </c>
      <c r="B9" s="13" t="s">
        <v>13</v>
      </c>
      <c r="C9" s="13" t="s">
        <v>13</v>
      </c>
      <c r="D9" s="10" t="s">
        <v>17</v>
      </c>
      <c r="E9" s="14" t="s">
        <v>11</v>
      </c>
      <c r="F9" s="15" t="s">
        <v>29</v>
      </c>
      <c r="M9" s="1" t="s">
        <v>8</v>
      </c>
      <c r="N9" s="1">
        <f>COUNTIF(E3:E56,"AYNUR IŞIK")</f>
        <v>8</v>
      </c>
    </row>
    <row r="10" spans="1:14" ht="13.5" customHeight="1">
      <c r="A10" s="12" t="s">
        <v>13</v>
      </c>
      <c r="B10" s="13" t="s">
        <v>13</v>
      </c>
      <c r="C10" s="13" t="s">
        <v>51</v>
      </c>
      <c r="D10" s="10" t="s">
        <v>52</v>
      </c>
      <c r="E10" s="14" t="s">
        <v>26</v>
      </c>
      <c r="F10" s="15" t="s">
        <v>13</v>
      </c>
      <c r="M10" s="1" t="s">
        <v>26</v>
      </c>
      <c r="N10" s="1">
        <f>COUNTIF(E3:E56,"GÜLSÜM SARIDAŞ")</f>
        <v>10</v>
      </c>
    </row>
    <row r="11" spans="1:14" ht="13.5" customHeight="1">
      <c r="A11" s="12" t="s">
        <v>13</v>
      </c>
      <c r="B11" s="13" t="s">
        <v>13</v>
      </c>
      <c r="C11" s="13" t="s">
        <v>18</v>
      </c>
      <c r="D11" s="17" t="s">
        <v>19</v>
      </c>
      <c r="E11" s="18" t="s">
        <v>20</v>
      </c>
      <c r="F11" s="15" t="s">
        <v>13</v>
      </c>
      <c r="M11" s="1" t="s">
        <v>16</v>
      </c>
      <c r="N11" s="1">
        <f>COUNTIF(E3:E56,"ELİF ÖZEL")</f>
        <v>10</v>
      </c>
    </row>
    <row r="12" spans="1:14" ht="12.75">
      <c r="A12" s="12"/>
      <c r="B12" s="13"/>
      <c r="C12" s="9" t="s">
        <v>40</v>
      </c>
      <c r="D12" s="14" t="s">
        <v>22</v>
      </c>
      <c r="E12" s="14" t="s">
        <v>20</v>
      </c>
      <c r="F12" s="15"/>
      <c r="M12" s="1" t="s">
        <v>11</v>
      </c>
      <c r="N12" s="1">
        <f>COUNTIF(E3:E56,"BEDRİYE YILMAZ")</f>
        <v>8</v>
      </c>
    </row>
    <row r="13" spans="1:14" ht="15.75" customHeight="1">
      <c r="A13" s="12">
        <v>42858</v>
      </c>
      <c r="B13" s="13" t="s">
        <v>23</v>
      </c>
      <c r="C13" s="13" t="s">
        <v>51</v>
      </c>
      <c r="D13" s="20" t="s">
        <v>53</v>
      </c>
      <c r="E13" s="18" t="s">
        <v>20</v>
      </c>
      <c r="F13" s="15" t="s">
        <v>76</v>
      </c>
      <c r="M13" s="1" t="s">
        <v>55</v>
      </c>
      <c r="N13" s="1">
        <f>COUNTIF(E3:E56,"ZEYNEP ORHAN T.")</f>
        <v>12</v>
      </c>
    </row>
    <row r="14" spans="1:14" ht="12.75">
      <c r="A14" s="12"/>
      <c r="B14" s="13"/>
      <c r="C14" s="21">
        <v>0.7916666666666666</v>
      </c>
      <c r="D14" s="19" t="s">
        <v>56</v>
      </c>
      <c r="E14" s="18" t="s">
        <v>11</v>
      </c>
      <c r="F14" s="15"/>
      <c r="M14" s="1" t="s">
        <v>10</v>
      </c>
      <c r="N14" s="1">
        <f>COUNTIF(E2:E60,"FATMA ALKAN")</f>
        <v>6</v>
      </c>
    </row>
    <row r="15" spans="1:6" ht="12.75">
      <c r="A15" s="12" t="s">
        <v>13</v>
      </c>
      <c r="B15" s="13" t="s">
        <v>13</v>
      </c>
      <c r="C15" s="13" t="s">
        <v>7</v>
      </c>
      <c r="D15" s="19" t="s">
        <v>57</v>
      </c>
      <c r="E15" s="14" t="s">
        <v>16</v>
      </c>
      <c r="F15" s="15" t="s">
        <v>13</v>
      </c>
    </row>
    <row r="16" spans="1:6" ht="12.75">
      <c r="A16" s="12" t="s">
        <v>13</v>
      </c>
      <c r="B16" s="13" t="s">
        <v>13</v>
      </c>
      <c r="C16" s="13" t="s">
        <v>7</v>
      </c>
      <c r="D16" s="14" t="s">
        <v>25</v>
      </c>
      <c r="E16" s="14" t="s">
        <v>26</v>
      </c>
      <c r="F16" s="15" t="s">
        <v>13</v>
      </c>
    </row>
    <row r="17" spans="1:6" ht="12.75">
      <c r="A17" s="12" t="s">
        <v>13</v>
      </c>
      <c r="B17" s="13" t="s">
        <v>13</v>
      </c>
      <c r="C17" s="13" t="s">
        <v>9</v>
      </c>
      <c r="D17" s="14" t="s">
        <v>17</v>
      </c>
      <c r="E17" s="14" t="s">
        <v>16</v>
      </c>
      <c r="F17" s="15" t="s">
        <v>13</v>
      </c>
    </row>
    <row r="18" spans="1:6" ht="13.5" customHeight="1">
      <c r="A18" s="12" t="s">
        <v>13</v>
      </c>
      <c r="B18" s="13" t="s">
        <v>13</v>
      </c>
      <c r="C18" s="13" t="s">
        <v>13</v>
      </c>
      <c r="D18" s="14" t="s">
        <v>27</v>
      </c>
      <c r="E18" s="14" t="s">
        <v>26</v>
      </c>
      <c r="F18" s="15" t="s">
        <v>13</v>
      </c>
    </row>
    <row r="19" spans="1:6" ht="12.75">
      <c r="A19" s="12" t="s">
        <v>13</v>
      </c>
      <c r="B19" s="13" t="s">
        <v>13</v>
      </c>
      <c r="C19" s="13" t="s">
        <v>58</v>
      </c>
      <c r="D19" s="14" t="s">
        <v>12</v>
      </c>
      <c r="E19" s="14" t="s">
        <v>10</v>
      </c>
      <c r="F19" s="15" t="s">
        <v>13</v>
      </c>
    </row>
    <row r="20" spans="1:6" ht="13.5" customHeight="1">
      <c r="A20" s="22">
        <v>42859</v>
      </c>
      <c r="B20" s="13" t="s">
        <v>28</v>
      </c>
      <c r="C20" s="13" t="s">
        <v>9</v>
      </c>
      <c r="D20" s="14" t="s">
        <v>59</v>
      </c>
      <c r="E20" s="14" t="s">
        <v>8</v>
      </c>
      <c r="F20" s="15" t="s">
        <v>29</v>
      </c>
    </row>
    <row r="21" spans="1:6" ht="13.5" customHeight="1">
      <c r="A21" s="12" t="s">
        <v>13</v>
      </c>
      <c r="B21" s="13" t="s">
        <v>13</v>
      </c>
      <c r="C21" s="13" t="s">
        <v>7</v>
      </c>
      <c r="D21" s="23" t="s">
        <v>30</v>
      </c>
      <c r="E21" s="14" t="s">
        <v>8</v>
      </c>
      <c r="F21" s="15" t="s">
        <v>77</v>
      </c>
    </row>
    <row r="22" spans="1:6" ht="13.5" customHeight="1">
      <c r="A22" s="12" t="s">
        <v>13</v>
      </c>
      <c r="B22" s="13" t="s">
        <v>13</v>
      </c>
      <c r="C22" s="13" t="s">
        <v>21</v>
      </c>
      <c r="D22" s="19" t="s">
        <v>41</v>
      </c>
      <c r="E22" s="14" t="s">
        <v>20</v>
      </c>
      <c r="F22" s="15" t="s">
        <v>13</v>
      </c>
    </row>
    <row r="23" spans="1:6" ht="13.5" customHeight="1">
      <c r="A23" s="12" t="s">
        <v>13</v>
      </c>
      <c r="B23" s="13" t="s">
        <v>13</v>
      </c>
      <c r="C23" s="9" t="s">
        <v>31</v>
      </c>
      <c r="D23" s="14" t="s">
        <v>32</v>
      </c>
      <c r="E23" s="14" t="s">
        <v>26</v>
      </c>
      <c r="F23" s="15" t="s">
        <v>13</v>
      </c>
    </row>
    <row r="24" spans="1:6" ht="12.75">
      <c r="A24" s="12" t="s">
        <v>13</v>
      </c>
      <c r="B24" s="13" t="s">
        <v>13</v>
      </c>
      <c r="C24" s="13" t="s">
        <v>7</v>
      </c>
      <c r="D24" s="19" t="s">
        <v>57</v>
      </c>
      <c r="E24" s="14" t="s">
        <v>16</v>
      </c>
      <c r="F24" s="15" t="s">
        <v>13</v>
      </c>
    </row>
    <row r="25" spans="1:6" ht="12.75">
      <c r="A25" s="12" t="s">
        <v>13</v>
      </c>
      <c r="B25" s="13" t="s">
        <v>13</v>
      </c>
      <c r="C25" s="13" t="s">
        <v>36</v>
      </c>
      <c r="D25" s="14" t="s">
        <v>37</v>
      </c>
      <c r="E25" s="14" t="s">
        <v>10</v>
      </c>
      <c r="F25" s="15" t="s">
        <v>13</v>
      </c>
    </row>
    <row r="26" spans="1:6" ht="13.5" customHeight="1">
      <c r="A26" s="12">
        <v>42860</v>
      </c>
      <c r="B26" s="13" t="s">
        <v>38</v>
      </c>
      <c r="C26" s="13" t="s">
        <v>39</v>
      </c>
      <c r="D26" s="14" t="s">
        <v>37</v>
      </c>
      <c r="E26" s="14" t="s">
        <v>26</v>
      </c>
      <c r="F26" s="25" t="s">
        <v>78</v>
      </c>
    </row>
    <row r="27" spans="1:6" ht="13.5" customHeight="1">
      <c r="A27" s="12" t="s">
        <v>13</v>
      </c>
      <c r="B27" s="13" t="s">
        <v>13</v>
      </c>
      <c r="C27" s="13" t="s">
        <v>62</v>
      </c>
      <c r="D27" s="10" t="s">
        <v>33</v>
      </c>
      <c r="E27" s="10" t="s">
        <v>20</v>
      </c>
      <c r="F27" s="15" t="s">
        <v>34</v>
      </c>
    </row>
    <row r="28" spans="1:6" ht="12.75">
      <c r="A28" s="12" t="s">
        <v>13</v>
      </c>
      <c r="B28" s="13" t="s">
        <v>13</v>
      </c>
      <c r="C28" s="13" t="s">
        <v>63</v>
      </c>
      <c r="D28" s="23" t="s">
        <v>35</v>
      </c>
      <c r="E28" s="10" t="s">
        <v>11</v>
      </c>
      <c r="F28" s="25" t="s">
        <v>78</v>
      </c>
    </row>
    <row r="29" spans="1:6" ht="12.75">
      <c r="A29" s="12" t="s">
        <v>13</v>
      </c>
      <c r="B29" s="13" t="s">
        <v>13</v>
      </c>
      <c r="C29" s="13" t="s">
        <v>65</v>
      </c>
      <c r="D29" s="23" t="s">
        <v>66</v>
      </c>
      <c r="E29" s="10" t="s">
        <v>20</v>
      </c>
      <c r="F29" s="15" t="s">
        <v>13</v>
      </c>
    </row>
    <row r="30" spans="1:6" ht="12.75">
      <c r="A30" s="12" t="s">
        <v>13</v>
      </c>
      <c r="B30" s="13" t="s">
        <v>13</v>
      </c>
      <c r="C30" s="13" t="s">
        <v>9</v>
      </c>
      <c r="D30" s="30" t="s">
        <v>67</v>
      </c>
      <c r="E30" s="14" t="s">
        <v>10</v>
      </c>
      <c r="F30" s="31" t="s">
        <v>13</v>
      </c>
    </row>
    <row r="31" spans="1:6" ht="13.5" customHeight="1">
      <c r="A31" s="29">
        <v>42863</v>
      </c>
      <c r="B31" s="13" t="s">
        <v>6</v>
      </c>
      <c r="C31" s="13" t="s">
        <v>7</v>
      </c>
      <c r="D31" s="14" t="s">
        <v>44</v>
      </c>
      <c r="E31" s="14" t="s">
        <v>8</v>
      </c>
      <c r="F31" s="15" t="s">
        <v>79</v>
      </c>
    </row>
    <row r="32" spans="1:6" ht="13.5" customHeight="1">
      <c r="A32" s="26" t="s">
        <v>13</v>
      </c>
      <c r="B32" s="16" t="s">
        <v>13</v>
      </c>
      <c r="C32" s="9" t="s">
        <v>9</v>
      </c>
      <c r="D32" s="10" t="s">
        <v>46</v>
      </c>
      <c r="E32" s="10" t="s">
        <v>8</v>
      </c>
      <c r="F32" s="11" t="s">
        <v>13</v>
      </c>
    </row>
    <row r="33" spans="1:6" ht="12.75">
      <c r="A33" s="12" t="s">
        <v>13</v>
      </c>
      <c r="B33" s="13" t="s">
        <v>13</v>
      </c>
      <c r="C33" s="13" t="s">
        <v>9</v>
      </c>
      <c r="D33" s="14" t="s">
        <v>47</v>
      </c>
      <c r="E33" s="14" t="s">
        <v>26</v>
      </c>
      <c r="F33" s="15" t="s">
        <v>13</v>
      </c>
    </row>
    <row r="34" spans="1:6" ht="12.75">
      <c r="A34" s="16"/>
      <c r="B34" s="16"/>
      <c r="C34" s="24">
        <v>0.6041666666666666</v>
      </c>
      <c r="D34" s="10" t="s">
        <v>24</v>
      </c>
      <c r="E34" s="10" t="s">
        <v>11</v>
      </c>
      <c r="F34" s="11" t="s">
        <v>48</v>
      </c>
    </row>
    <row r="35" spans="1:6" ht="13.5" customHeight="1">
      <c r="A35" s="27">
        <v>42864</v>
      </c>
      <c r="B35" s="13" t="s">
        <v>14</v>
      </c>
      <c r="C35" s="13" t="s">
        <v>7</v>
      </c>
      <c r="D35" s="10" t="s">
        <v>15</v>
      </c>
      <c r="E35" s="14" t="s">
        <v>16</v>
      </c>
      <c r="F35" s="15" t="s">
        <v>80</v>
      </c>
    </row>
    <row r="36" spans="1:6" ht="13.5" customHeight="1">
      <c r="A36" s="12" t="s">
        <v>13</v>
      </c>
      <c r="B36" s="13" t="s">
        <v>13</v>
      </c>
      <c r="C36" s="13" t="s">
        <v>9</v>
      </c>
      <c r="D36" s="10" t="s">
        <v>50</v>
      </c>
      <c r="E36" s="14" t="s">
        <v>16</v>
      </c>
      <c r="F36" s="15" t="s">
        <v>13</v>
      </c>
    </row>
    <row r="37" spans="1:6" ht="13.5" customHeight="1">
      <c r="A37" s="12" t="s">
        <v>13</v>
      </c>
      <c r="B37" s="13" t="s">
        <v>13</v>
      </c>
      <c r="C37" s="13" t="s">
        <v>13</v>
      </c>
      <c r="D37" s="10" t="s">
        <v>17</v>
      </c>
      <c r="E37" s="14" t="s">
        <v>11</v>
      </c>
      <c r="F37" s="15" t="s">
        <v>29</v>
      </c>
    </row>
    <row r="38" spans="1:6" ht="13.5" customHeight="1">
      <c r="A38" s="12" t="s">
        <v>13</v>
      </c>
      <c r="B38" s="13" t="s">
        <v>13</v>
      </c>
      <c r="C38" s="13" t="s">
        <v>18</v>
      </c>
      <c r="D38" s="17" t="s">
        <v>19</v>
      </c>
      <c r="E38" s="18" t="s">
        <v>20</v>
      </c>
      <c r="F38" s="15" t="s">
        <v>13</v>
      </c>
    </row>
    <row r="39" spans="1:6" ht="12.75">
      <c r="A39" s="12" t="s">
        <v>13</v>
      </c>
      <c r="B39" s="13" t="s">
        <v>13</v>
      </c>
      <c r="C39" s="9" t="s">
        <v>40</v>
      </c>
      <c r="D39" s="14" t="s">
        <v>22</v>
      </c>
      <c r="E39" s="14" t="s">
        <v>20</v>
      </c>
      <c r="F39" s="15" t="s">
        <v>13</v>
      </c>
    </row>
    <row r="40" spans="1:6" ht="15" customHeight="1">
      <c r="A40" s="12">
        <v>42865</v>
      </c>
      <c r="B40" s="13" t="s">
        <v>23</v>
      </c>
      <c r="C40" s="13" t="s">
        <v>51</v>
      </c>
      <c r="D40" s="20" t="s">
        <v>53</v>
      </c>
      <c r="E40" s="18" t="s">
        <v>20</v>
      </c>
      <c r="F40" s="15" t="s">
        <v>81</v>
      </c>
    </row>
    <row r="41" spans="1:6" ht="12.75">
      <c r="A41" s="12"/>
      <c r="B41" s="13"/>
      <c r="C41" s="21">
        <v>0.7916666666666666</v>
      </c>
      <c r="D41" s="19" t="s">
        <v>56</v>
      </c>
      <c r="E41" s="18" t="s">
        <v>11</v>
      </c>
      <c r="F41" s="15"/>
    </row>
    <row r="42" spans="1:6" ht="12.75">
      <c r="A42" s="12" t="s">
        <v>13</v>
      </c>
      <c r="B42" s="13" t="s">
        <v>13</v>
      </c>
      <c r="C42" s="13" t="s">
        <v>7</v>
      </c>
      <c r="D42" s="19" t="s">
        <v>57</v>
      </c>
      <c r="E42" s="14" t="s">
        <v>16</v>
      </c>
      <c r="F42" s="15" t="s">
        <v>13</v>
      </c>
    </row>
    <row r="43" spans="1:6" ht="13.5" customHeight="1">
      <c r="A43" s="12" t="s">
        <v>13</v>
      </c>
      <c r="B43" s="13" t="s">
        <v>13</v>
      </c>
      <c r="C43" s="13" t="s">
        <v>9</v>
      </c>
      <c r="D43" s="14" t="s">
        <v>17</v>
      </c>
      <c r="E43" s="14" t="s">
        <v>16</v>
      </c>
      <c r="F43" s="15" t="s">
        <v>13</v>
      </c>
    </row>
    <row r="44" spans="1:6" ht="13.5" customHeight="1">
      <c r="A44" s="12" t="s">
        <v>13</v>
      </c>
      <c r="B44" s="13" t="s">
        <v>13</v>
      </c>
      <c r="C44" s="13" t="s">
        <v>13</v>
      </c>
      <c r="D44" s="14" t="s">
        <v>27</v>
      </c>
      <c r="E44" s="14" t="s">
        <v>26</v>
      </c>
      <c r="F44" s="15" t="s">
        <v>13</v>
      </c>
    </row>
    <row r="45" spans="1:6" ht="12.75">
      <c r="A45" s="12" t="s">
        <v>13</v>
      </c>
      <c r="B45" s="13" t="s">
        <v>13</v>
      </c>
      <c r="C45" s="13" t="s">
        <v>7</v>
      </c>
      <c r="D45" s="14" t="s">
        <v>42</v>
      </c>
      <c r="E45" s="14" t="s">
        <v>26</v>
      </c>
      <c r="F45" s="15"/>
    </row>
    <row r="46" spans="1:6" ht="12.75">
      <c r="A46" s="12" t="s">
        <v>13</v>
      </c>
      <c r="B46" s="13" t="s">
        <v>13</v>
      </c>
      <c r="C46" s="13" t="s">
        <v>58</v>
      </c>
      <c r="D46" s="14" t="s">
        <v>12</v>
      </c>
      <c r="E46" s="14" t="s">
        <v>10</v>
      </c>
      <c r="F46" s="15" t="s">
        <v>13</v>
      </c>
    </row>
    <row r="47" spans="1:6" ht="13.5" customHeight="1">
      <c r="A47" s="22">
        <v>42866</v>
      </c>
      <c r="B47" s="13" t="s">
        <v>28</v>
      </c>
      <c r="C47" s="13" t="s">
        <v>9</v>
      </c>
      <c r="D47" s="14" t="s">
        <v>59</v>
      </c>
      <c r="E47" s="14" t="s">
        <v>8</v>
      </c>
      <c r="F47" s="15" t="s">
        <v>29</v>
      </c>
    </row>
    <row r="48" spans="1:6" ht="13.5" customHeight="1">
      <c r="A48" s="12" t="s">
        <v>13</v>
      </c>
      <c r="B48" s="13" t="s">
        <v>13</v>
      </c>
      <c r="C48" s="13" t="s">
        <v>7</v>
      </c>
      <c r="D48" s="23" t="s">
        <v>30</v>
      </c>
      <c r="E48" s="14" t="s">
        <v>8</v>
      </c>
      <c r="F48" s="15" t="s">
        <v>82</v>
      </c>
    </row>
    <row r="49" spans="1:6" ht="13.5" customHeight="1">
      <c r="A49" s="12" t="s">
        <v>13</v>
      </c>
      <c r="B49" s="13" t="s">
        <v>13</v>
      </c>
      <c r="C49" s="13" t="s">
        <v>21</v>
      </c>
      <c r="D49" s="19" t="s">
        <v>41</v>
      </c>
      <c r="E49" s="14" t="s">
        <v>20</v>
      </c>
      <c r="F49" s="15" t="s">
        <v>13</v>
      </c>
    </row>
    <row r="50" spans="1:6" ht="12.75">
      <c r="A50" s="12" t="s">
        <v>13</v>
      </c>
      <c r="B50" s="13" t="s">
        <v>13</v>
      </c>
      <c r="C50" s="13" t="s">
        <v>36</v>
      </c>
      <c r="D50" s="14" t="s">
        <v>37</v>
      </c>
      <c r="E50" s="14" t="s">
        <v>10</v>
      </c>
      <c r="F50" s="15" t="s">
        <v>13</v>
      </c>
    </row>
    <row r="51" spans="1:6" ht="12.75">
      <c r="A51" s="12" t="s">
        <v>13</v>
      </c>
      <c r="B51" s="13" t="s">
        <v>13</v>
      </c>
      <c r="C51" s="13" t="s">
        <v>7</v>
      </c>
      <c r="D51" s="19" t="s">
        <v>57</v>
      </c>
      <c r="E51" s="14" t="s">
        <v>16</v>
      </c>
      <c r="F51" s="15" t="s">
        <v>13</v>
      </c>
    </row>
    <row r="52" spans="1:6" ht="15" customHeight="1">
      <c r="A52" s="12">
        <v>42867</v>
      </c>
      <c r="B52" s="13" t="s">
        <v>38</v>
      </c>
      <c r="C52" s="13" t="s">
        <v>39</v>
      </c>
      <c r="D52" s="14" t="s">
        <v>37</v>
      </c>
      <c r="E52" s="14" t="s">
        <v>26</v>
      </c>
      <c r="F52" s="25" t="s">
        <v>83</v>
      </c>
    </row>
    <row r="53" spans="1:6" ht="13.5" customHeight="1">
      <c r="A53" s="12" t="s">
        <v>13</v>
      </c>
      <c r="B53" s="13" t="s">
        <v>13</v>
      </c>
      <c r="C53" s="13" t="s">
        <v>62</v>
      </c>
      <c r="D53" s="10" t="s">
        <v>33</v>
      </c>
      <c r="E53" s="10" t="s">
        <v>20</v>
      </c>
      <c r="F53" s="15" t="s">
        <v>34</v>
      </c>
    </row>
    <row r="54" spans="1:6" ht="12.75">
      <c r="A54" s="12" t="s">
        <v>13</v>
      </c>
      <c r="B54" s="13" t="s">
        <v>13</v>
      </c>
      <c r="C54" s="13" t="s">
        <v>63</v>
      </c>
      <c r="D54" s="23" t="s">
        <v>35</v>
      </c>
      <c r="E54" s="10" t="s">
        <v>11</v>
      </c>
      <c r="F54" s="25" t="s">
        <v>83</v>
      </c>
    </row>
    <row r="55" spans="1:6" ht="12.75">
      <c r="A55" s="12" t="s">
        <v>13</v>
      </c>
      <c r="B55" s="13" t="s">
        <v>13</v>
      </c>
      <c r="C55" s="13" t="s">
        <v>65</v>
      </c>
      <c r="D55" s="23" t="s">
        <v>66</v>
      </c>
      <c r="E55" s="10" t="s">
        <v>20</v>
      </c>
      <c r="F55" s="15"/>
    </row>
    <row r="56" spans="1:6" ht="12.75">
      <c r="A56" s="12" t="s">
        <v>13</v>
      </c>
      <c r="B56" s="13" t="s">
        <v>13</v>
      </c>
      <c r="C56" s="13" t="s">
        <v>9</v>
      </c>
      <c r="D56" s="30" t="s">
        <v>67</v>
      </c>
      <c r="E56" s="14" t="s">
        <v>10</v>
      </c>
      <c r="F56" s="31" t="s">
        <v>13</v>
      </c>
    </row>
  </sheetData>
  <sheetProtection selectLockedCells="1" selectUnlockedCells="1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SheetLayoutView="100" zoomScalePageLayoutView="0" workbookViewId="0" topLeftCell="A20">
      <selection activeCell="A3" sqref="A3"/>
    </sheetView>
  </sheetViews>
  <sheetFormatPr defaultColWidth="9.00390625" defaultRowHeight="12.75"/>
  <cols>
    <col min="1" max="1" width="8.75390625" style="1" customWidth="1"/>
    <col min="2" max="2" width="9.25390625" style="1" customWidth="1"/>
    <col min="3" max="3" width="10.125" style="1" customWidth="1"/>
    <col min="4" max="4" width="22.75390625" style="1" customWidth="1"/>
    <col min="5" max="5" width="15.75390625" style="1" customWidth="1"/>
    <col min="6" max="6" width="34.25390625" style="1" customWidth="1"/>
    <col min="7" max="7" width="9.125" style="1" customWidth="1"/>
    <col min="8" max="8" width="17.875" style="1" customWidth="1"/>
    <col min="9" max="12" width="9.125" style="1" customWidth="1"/>
    <col min="13" max="13" width="17.875" style="1" customWidth="1"/>
    <col min="14" max="16384" width="9.125" style="1" customWidth="1"/>
  </cols>
  <sheetData>
    <row r="1" spans="1:6" ht="19.5" customHeight="1">
      <c r="A1" s="64" t="s">
        <v>43</v>
      </c>
      <c r="B1" s="64"/>
      <c r="C1" s="64"/>
      <c r="D1" s="64"/>
      <c r="E1" s="64"/>
      <c r="F1" s="64"/>
    </row>
    <row r="2" spans="1:6" ht="19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2.75">
      <c r="A3" s="8">
        <v>42870</v>
      </c>
      <c r="B3" s="9" t="s">
        <v>6</v>
      </c>
      <c r="C3" s="9" t="s">
        <v>7</v>
      </c>
      <c r="D3" s="10" t="s">
        <v>44</v>
      </c>
      <c r="E3" s="10" t="s">
        <v>8</v>
      </c>
      <c r="F3" s="11" t="s">
        <v>84</v>
      </c>
    </row>
    <row r="4" spans="1:6" ht="12.75">
      <c r="A4" s="16" t="s">
        <v>13</v>
      </c>
      <c r="B4" s="16" t="s">
        <v>13</v>
      </c>
      <c r="C4" s="9" t="s">
        <v>9</v>
      </c>
      <c r="D4" s="10" t="s">
        <v>46</v>
      </c>
      <c r="E4" s="10" t="s">
        <v>8</v>
      </c>
      <c r="F4" s="11" t="s">
        <v>13</v>
      </c>
    </row>
    <row r="5" spans="1:6" ht="12.75">
      <c r="A5" s="12" t="s">
        <v>13</v>
      </c>
      <c r="B5" s="13" t="s">
        <v>13</v>
      </c>
      <c r="C5" s="13" t="s">
        <v>9</v>
      </c>
      <c r="D5" s="14" t="s">
        <v>47</v>
      </c>
      <c r="E5" s="14" t="s">
        <v>26</v>
      </c>
      <c r="F5" s="15" t="s">
        <v>13</v>
      </c>
    </row>
    <row r="6" spans="1:6" ht="12.75">
      <c r="A6" s="16"/>
      <c r="B6" s="16"/>
      <c r="C6" s="24">
        <v>0.6041666666666666</v>
      </c>
      <c r="D6" s="10" t="s">
        <v>24</v>
      </c>
      <c r="E6" s="10" t="s">
        <v>11</v>
      </c>
      <c r="F6" s="11" t="s">
        <v>48</v>
      </c>
    </row>
    <row r="7" spans="1:6" ht="22.5">
      <c r="A7" s="12">
        <v>42871</v>
      </c>
      <c r="B7" s="13" t="s">
        <v>14</v>
      </c>
      <c r="C7" s="13" t="s">
        <v>7</v>
      </c>
      <c r="D7" s="10" t="s">
        <v>15</v>
      </c>
      <c r="E7" s="14" t="s">
        <v>16</v>
      </c>
      <c r="F7" s="15" t="s">
        <v>85</v>
      </c>
    </row>
    <row r="8" spans="1:6" ht="18.75" customHeight="1">
      <c r="A8" s="12" t="s">
        <v>13</v>
      </c>
      <c r="B8" s="13" t="s">
        <v>13</v>
      </c>
      <c r="C8" s="13" t="s">
        <v>9</v>
      </c>
      <c r="D8" s="10" t="s">
        <v>50</v>
      </c>
      <c r="E8" s="14" t="s">
        <v>16</v>
      </c>
      <c r="F8" s="15" t="s">
        <v>13</v>
      </c>
    </row>
    <row r="9" spans="1:6" ht="12.75">
      <c r="A9" s="12" t="s">
        <v>13</v>
      </c>
      <c r="B9" s="13" t="s">
        <v>13</v>
      </c>
      <c r="C9" s="13" t="s">
        <v>13</v>
      </c>
      <c r="D9" s="10" t="s">
        <v>17</v>
      </c>
      <c r="E9" s="14" t="s">
        <v>11</v>
      </c>
      <c r="F9" s="15" t="s">
        <v>29</v>
      </c>
    </row>
    <row r="10" spans="1:9" ht="12.75">
      <c r="A10" s="12" t="s">
        <v>13</v>
      </c>
      <c r="B10" s="13" t="s">
        <v>13</v>
      </c>
      <c r="C10" s="13" t="s">
        <v>51</v>
      </c>
      <c r="D10" s="10" t="s">
        <v>52</v>
      </c>
      <c r="E10" s="14" t="s">
        <v>26</v>
      </c>
      <c r="F10" s="15" t="s">
        <v>13</v>
      </c>
      <c r="H10" s="1" t="s">
        <v>8</v>
      </c>
      <c r="I10" s="1">
        <f>COUNTIF(E3:E56,"AYNUR IŞIK")</f>
        <v>8</v>
      </c>
    </row>
    <row r="11" spans="1:9" ht="12.75">
      <c r="A11" s="12" t="s">
        <v>13</v>
      </c>
      <c r="B11" s="13" t="s">
        <v>13</v>
      </c>
      <c r="C11" s="13" t="s">
        <v>18</v>
      </c>
      <c r="D11" s="17" t="s">
        <v>19</v>
      </c>
      <c r="E11" s="18" t="s">
        <v>20</v>
      </c>
      <c r="F11" s="15" t="s">
        <v>13</v>
      </c>
      <c r="H11" s="1" t="s">
        <v>26</v>
      </c>
      <c r="I11" s="1">
        <f>COUNTIF(E3:E56,"GÜLSÜM SARIDAŞ")</f>
        <v>7</v>
      </c>
    </row>
    <row r="12" spans="1:9" ht="12.75">
      <c r="A12" s="12"/>
      <c r="B12" s="13"/>
      <c r="C12" s="9" t="s">
        <v>40</v>
      </c>
      <c r="D12" s="14" t="s">
        <v>22</v>
      </c>
      <c r="E12" s="14" t="s">
        <v>20</v>
      </c>
      <c r="F12" s="15"/>
      <c r="H12" s="1" t="s">
        <v>16</v>
      </c>
      <c r="I12" s="1">
        <f>COUNTIF(E3:E56,"ELİF ÖZEL")</f>
        <v>10</v>
      </c>
    </row>
    <row r="13" spans="1:9" ht="22.5">
      <c r="A13" s="12">
        <v>42872</v>
      </c>
      <c r="B13" s="13" t="s">
        <v>23</v>
      </c>
      <c r="C13" s="13" t="s">
        <v>51</v>
      </c>
      <c r="D13" s="20" t="s">
        <v>53</v>
      </c>
      <c r="E13" s="18" t="s">
        <v>20</v>
      </c>
      <c r="F13" s="15" t="s">
        <v>86</v>
      </c>
      <c r="H13" s="1" t="s">
        <v>11</v>
      </c>
      <c r="I13" s="1">
        <f>COUNTIF(E3:E56,"BEDRİYE YILMAZ")</f>
        <v>8</v>
      </c>
    </row>
    <row r="14" spans="1:9" ht="12.75">
      <c r="A14" s="12"/>
      <c r="B14" s="13"/>
      <c r="C14" s="21">
        <v>0.7916666666666666</v>
      </c>
      <c r="D14" s="19" t="s">
        <v>56</v>
      </c>
      <c r="E14" s="18" t="s">
        <v>11</v>
      </c>
      <c r="F14" s="15"/>
      <c r="H14" s="1" t="s">
        <v>55</v>
      </c>
      <c r="I14" s="1">
        <f>COUNTIF(E3:E56,"ZEYNEP ORHAN T.")</f>
        <v>12</v>
      </c>
    </row>
    <row r="15" spans="1:9" ht="12.75">
      <c r="A15" s="12" t="s">
        <v>13</v>
      </c>
      <c r="B15" s="13" t="s">
        <v>13</v>
      </c>
      <c r="C15" s="13" t="s">
        <v>7</v>
      </c>
      <c r="D15" s="19" t="s">
        <v>57</v>
      </c>
      <c r="E15" s="14" t="s">
        <v>16</v>
      </c>
      <c r="F15" s="15" t="s">
        <v>13</v>
      </c>
      <c r="H15" s="1" t="s">
        <v>10</v>
      </c>
      <c r="I15" s="1">
        <f>COUNTIF(E3:E56,"FATMA ALKAN")</f>
        <v>6</v>
      </c>
    </row>
    <row r="16" spans="1:6" ht="12.75">
      <c r="A16" s="12" t="s">
        <v>13</v>
      </c>
      <c r="B16" s="13" t="s">
        <v>13</v>
      </c>
      <c r="C16" s="13" t="s">
        <v>9</v>
      </c>
      <c r="D16" s="14" t="s">
        <v>17</v>
      </c>
      <c r="E16" s="14" t="s">
        <v>16</v>
      </c>
      <c r="F16" s="15" t="s">
        <v>13</v>
      </c>
    </row>
    <row r="17" spans="1:6" ht="12.75">
      <c r="A17" s="12" t="s">
        <v>13</v>
      </c>
      <c r="B17" s="13" t="s">
        <v>13</v>
      </c>
      <c r="C17" s="13" t="s">
        <v>13</v>
      </c>
      <c r="D17" s="14" t="s">
        <v>27</v>
      </c>
      <c r="E17" s="14" t="s">
        <v>26</v>
      </c>
      <c r="F17" s="15" t="s">
        <v>13</v>
      </c>
    </row>
    <row r="18" spans="1:6" ht="12.75">
      <c r="A18" s="12" t="s">
        <v>13</v>
      </c>
      <c r="B18" s="13" t="s">
        <v>13</v>
      </c>
      <c r="C18" s="13" t="s">
        <v>58</v>
      </c>
      <c r="D18" s="14" t="s">
        <v>12</v>
      </c>
      <c r="E18" s="14" t="s">
        <v>10</v>
      </c>
      <c r="F18" s="15" t="s">
        <v>13</v>
      </c>
    </row>
    <row r="19" spans="1:6" ht="12.75">
      <c r="A19" s="22">
        <v>42873</v>
      </c>
      <c r="B19" s="13" t="s">
        <v>28</v>
      </c>
      <c r="C19" s="13" t="s">
        <v>9</v>
      </c>
      <c r="D19" s="14" t="s">
        <v>59</v>
      </c>
      <c r="E19" s="14" t="s">
        <v>8</v>
      </c>
      <c r="F19" s="15" t="s">
        <v>29</v>
      </c>
    </row>
    <row r="20" spans="1:6" ht="22.5">
      <c r="A20" s="12" t="s">
        <v>13</v>
      </c>
      <c r="B20" s="13" t="s">
        <v>13</v>
      </c>
      <c r="C20" s="13" t="s">
        <v>7</v>
      </c>
      <c r="D20" s="23" t="s">
        <v>30</v>
      </c>
      <c r="E20" s="14" t="s">
        <v>8</v>
      </c>
      <c r="F20" s="15" t="s">
        <v>87</v>
      </c>
    </row>
    <row r="21" spans="1:6" ht="12.75">
      <c r="A21" s="12" t="s">
        <v>13</v>
      </c>
      <c r="B21" s="13" t="s">
        <v>13</v>
      </c>
      <c r="C21" s="13" t="s">
        <v>21</v>
      </c>
      <c r="D21" s="19" t="s">
        <v>41</v>
      </c>
      <c r="E21" s="14" t="s">
        <v>20</v>
      </c>
      <c r="F21" s="15" t="s">
        <v>13</v>
      </c>
    </row>
    <row r="22" spans="1:6" ht="12.75">
      <c r="A22" s="12" t="s">
        <v>13</v>
      </c>
      <c r="B22" s="13" t="s">
        <v>13</v>
      </c>
      <c r="C22" s="13" t="s">
        <v>36</v>
      </c>
      <c r="D22" s="14" t="s">
        <v>37</v>
      </c>
      <c r="E22" s="14" t="s">
        <v>10</v>
      </c>
      <c r="F22" s="15" t="s">
        <v>13</v>
      </c>
    </row>
    <row r="23" spans="1:6" ht="12.75">
      <c r="A23" s="12" t="s">
        <v>13</v>
      </c>
      <c r="B23" s="13" t="s">
        <v>13</v>
      </c>
      <c r="C23" s="13" t="s">
        <v>7</v>
      </c>
      <c r="D23" s="19" t="s">
        <v>57</v>
      </c>
      <c r="E23" s="14" t="s">
        <v>16</v>
      </c>
      <c r="F23" s="15" t="s">
        <v>13</v>
      </c>
    </row>
    <row r="24" spans="1:6" ht="22.5">
      <c r="A24" s="12">
        <v>42874</v>
      </c>
      <c r="B24" s="13" t="s">
        <v>38</v>
      </c>
      <c r="C24" s="13" t="s">
        <v>39</v>
      </c>
      <c r="D24" s="14" t="s">
        <v>37</v>
      </c>
      <c r="E24" s="14" t="s">
        <v>26</v>
      </c>
      <c r="F24" s="25" t="s">
        <v>88</v>
      </c>
    </row>
    <row r="25" spans="1:6" ht="12.75">
      <c r="A25" s="12" t="s">
        <v>13</v>
      </c>
      <c r="B25" s="13" t="s">
        <v>13</v>
      </c>
      <c r="C25" s="13" t="s">
        <v>62</v>
      </c>
      <c r="D25" s="10" t="s">
        <v>33</v>
      </c>
      <c r="E25" s="10" t="s">
        <v>20</v>
      </c>
      <c r="F25" s="15" t="s">
        <v>34</v>
      </c>
    </row>
    <row r="26" spans="1:6" ht="22.5">
      <c r="A26" s="12" t="s">
        <v>13</v>
      </c>
      <c r="B26" s="13" t="s">
        <v>13</v>
      </c>
      <c r="C26" s="13" t="s">
        <v>63</v>
      </c>
      <c r="D26" s="23" t="s">
        <v>35</v>
      </c>
      <c r="E26" s="10" t="s">
        <v>11</v>
      </c>
      <c r="F26" s="25" t="s">
        <v>88</v>
      </c>
    </row>
    <row r="27" spans="1:6" ht="12.75">
      <c r="A27" s="12" t="s">
        <v>13</v>
      </c>
      <c r="B27" s="13" t="s">
        <v>13</v>
      </c>
      <c r="C27" s="13" t="s">
        <v>65</v>
      </c>
      <c r="D27" s="23" t="s">
        <v>66</v>
      </c>
      <c r="E27" s="10" t="s">
        <v>20</v>
      </c>
      <c r="F27" s="15"/>
    </row>
    <row r="28" spans="1:6" ht="12.75">
      <c r="A28" s="12" t="s">
        <v>13</v>
      </c>
      <c r="B28" s="13" t="s">
        <v>13</v>
      </c>
      <c r="C28" s="13" t="s">
        <v>9</v>
      </c>
      <c r="D28" s="30" t="s">
        <v>67</v>
      </c>
      <c r="E28" s="14" t="s">
        <v>10</v>
      </c>
      <c r="F28" s="28"/>
    </row>
    <row r="29" spans="1:6" ht="22.5">
      <c r="A29" s="19">
        <v>42877</v>
      </c>
      <c r="B29" s="13" t="s">
        <v>6</v>
      </c>
      <c r="C29" s="13" t="s">
        <v>7</v>
      </c>
      <c r="D29" s="14" t="s">
        <v>44</v>
      </c>
      <c r="E29" s="14" t="s">
        <v>8</v>
      </c>
      <c r="F29" s="15" t="s">
        <v>89</v>
      </c>
    </row>
    <row r="30" spans="1:6" ht="12.75">
      <c r="A30" s="16" t="s">
        <v>13</v>
      </c>
      <c r="B30" s="16" t="s">
        <v>13</v>
      </c>
      <c r="C30" s="9" t="s">
        <v>9</v>
      </c>
      <c r="D30" s="10" t="s">
        <v>46</v>
      </c>
      <c r="E30" s="10" t="s">
        <v>8</v>
      </c>
      <c r="F30" s="11" t="s">
        <v>13</v>
      </c>
    </row>
    <row r="31" spans="1:6" ht="12.75">
      <c r="A31" s="12" t="s">
        <v>13</v>
      </c>
      <c r="B31" s="13" t="s">
        <v>13</v>
      </c>
      <c r="C31" s="13" t="s">
        <v>9</v>
      </c>
      <c r="D31" s="14" t="s">
        <v>47</v>
      </c>
      <c r="E31" s="14" t="s">
        <v>26</v>
      </c>
      <c r="F31" s="15" t="s">
        <v>13</v>
      </c>
    </row>
    <row r="32" spans="1:6" ht="12.75">
      <c r="A32" s="16"/>
      <c r="B32" s="16"/>
      <c r="C32" s="24">
        <v>0.6041666666666666</v>
      </c>
      <c r="D32" s="10" t="s">
        <v>24</v>
      </c>
      <c r="E32" s="10" t="s">
        <v>11</v>
      </c>
      <c r="F32" s="11" t="s">
        <v>48</v>
      </c>
    </row>
    <row r="33" spans="1:6" ht="12.75">
      <c r="A33" s="16">
        <v>42878</v>
      </c>
      <c r="B33" s="13" t="s">
        <v>14</v>
      </c>
      <c r="C33" s="13" t="s">
        <v>7</v>
      </c>
      <c r="D33" s="10" t="s">
        <v>15</v>
      </c>
      <c r="E33" s="14" t="s">
        <v>16</v>
      </c>
      <c r="F33" s="15" t="s">
        <v>90</v>
      </c>
    </row>
    <row r="34" spans="1:6" ht="18" customHeight="1">
      <c r="A34" s="12" t="s">
        <v>13</v>
      </c>
      <c r="B34" s="13" t="s">
        <v>13</v>
      </c>
      <c r="C34" s="13" t="s">
        <v>9</v>
      </c>
      <c r="D34" s="10" t="s">
        <v>50</v>
      </c>
      <c r="E34" s="14" t="s">
        <v>16</v>
      </c>
      <c r="F34" s="15" t="s">
        <v>13</v>
      </c>
    </row>
    <row r="35" spans="1:6" ht="12.75">
      <c r="A35" s="12" t="s">
        <v>13</v>
      </c>
      <c r="B35" s="13" t="s">
        <v>13</v>
      </c>
      <c r="C35" s="13" t="s">
        <v>13</v>
      </c>
      <c r="D35" s="10" t="s">
        <v>17</v>
      </c>
      <c r="E35" s="14" t="s">
        <v>11</v>
      </c>
      <c r="F35" s="15" t="s">
        <v>29</v>
      </c>
    </row>
    <row r="36" spans="1:6" ht="12.75">
      <c r="A36" s="12" t="s">
        <v>13</v>
      </c>
      <c r="B36" s="13" t="s">
        <v>13</v>
      </c>
      <c r="C36" s="13" t="s">
        <v>18</v>
      </c>
      <c r="D36" s="17" t="s">
        <v>19</v>
      </c>
      <c r="E36" s="18" t="s">
        <v>20</v>
      </c>
      <c r="F36" s="15" t="s">
        <v>13</v>
      </c>
    </row>
    <row r="37" spans="1:6" ht="12.75">
      <c r="A37" s="12" t="s">
        <v>13</v>
      </c>
      <c r="B37" s="13" t="s">
        <v>13</v>
      </c>
      <c r="C37" s="9" t="s">
        <v>40</v>
      </c>
      <c r="D37" s="14" t="s">
        <v>22</v>
      </c>
      <c r="E37" s="14" t="s">
        <v>20</v>
      </c>
      <c r="F37" s="15" t="s">
        <v>13</v>
      </c>
    </row>
    <row r="38" spans="1:6" ht="22.5">
      <c r="A38" s="12">
        <v>42879</v>
      </c>
      <c r="B38" s="13" t="s">
        <v>23</v>
      </c>
      <c r="C38" s="13" t="s">
        <v>51</v>
      </c>
      <c r="D38" s="20" t="s">
        <v>53</v>
      </c>
      <c r="E38" s="18" t="s">
        <v>20</v>
      </c>
      <c r="F38" s="15" t="s">
        <v>91</v>
      </c>
    </row>
    <row r="39" spans="1:6" ht="12.75">
      <c r="A39" s="12"/>
      <c r="B39" s="13"/>
      <c r="C39" s="21">
        <v>0.7916666666666666</v>
      </c>
      <c r="D39" s="19" t="s">
        <v>56</v>
      </c>
      <c r="E39" s="18" t="s">
        <v>11</v>
      </c>
      <c r="F39" s="15"/>
    </row>
    <row r="40" spans="1:6" ht="12.75">
      <c r="A40" s="12" t="s">
        <v>13</v>
      </c>
      <c r="B40" s="13" t="s">
        <v>13</v>
      </c>
      <c r="C40" s="13" t="s">
        <v>7</v>
      </c>
      <c r="D40" s="19" t="s">
        <v>57</v>
      </c>
      <c r="E40" s="14" t="s">
        <v>16</v>
      </c>
      <c r="F40" s="15" t="s">
        <v>13</v>
      </c>
    </row>
    <row r="41" spans="1:6" ht="12.75">
      <c r="A41" s="12" t="s">
        <v>13</v>
      </c>
      <c r="B41" s="13" t="s">
        <v>13</v>
      </c>
      <c r="C41" s="13" t="s">
        <v>9</v>
      </c>
      <c r="D41" s="14" t="s">
        <v>17</v>
      </c>
      <c r="E41" s="14" t="s">
        <v>16</v>
      </c>
      <c r="F41" s="15" t="s">
        <v>13</v>
      </c>
    </row>
    <row r="42" spans="1:6" ht="12.75">
      <c r="A42" s="12" t="s">
        <v>13</v>
      </c>
      <c r="B42" s="13" t="s">
        <v>13</v>
      </c>
      <c r="C42" s="13" t="s">
        <v>13</v>
      </c>
      <c r="D42" s="14" t="s">
        <v>27</v>
      </c>
      <c r="E42" s="14" t="s">
        <v>26</v>
      </c>
      <c r="F42" s="15" t="s">
        <v>13</v>
      </c>
    </row>
    <row r="43" spans="1:6" ht="12.75">
      <c r="A43" s="12" t="s">
        <v>13</v>
      </c>
      <c r="B43" s="13" t="s">
        <v>13</v>
      </c>
      <c r="C43" s="13" t="s">
        <v>58</v>
      </c>
      <c r="D43" s="14" t="s">
        <v>12</v>
      </c>
      <c r="E43" s="14" t="s">
        <v>10</v>
      </c>
      <c r="F43" s="15" t="s">
        <v>13</v>
      </c>
    </row>
    <row r="44" spans="1:6" ht="12.75">
      <c r="A44" s="22">
        <v>42880</v>
      </c>
      <c r="B44" s="13" t="s">
        <v>28</v>
      </c>
      <c r="C44" s="13" t="s">
        <v>9</v>
      </c>
      <c r="D44" s="14" t="s">
        <v>59</v>
      </c>
      <c r="E44" s="14" t="s">
        <v>8</v>
      </c>
      <c r="F44" s="15" t="s">
        <v>29</v>
      </c>
    </row>
    <row r="45" spans="1:6" ht="15.75" customHeight="1">
      <c r="A45" s="12" t="s">
        <v>13</v>
      </c>
      <c r="B45" s="13" t="s">
        <v>13</v>
      </c>
      <c r="C45" s="13" t="s">
        <v>7</v>
      </c>
      <c r="D45" s="23" t="s">
        <v>30</v>
      </c>
      <c r="E45" s="14" t="s">
        <v>8</v>
      </c>
      <c r="F45" s="15" t="s">
        <v>92</v>
      </c>
    </row>
    <row r="46" spans="1:6" ht="12.75">
      <c r="A46" s="12" t="s">
        <v>13</v>
      </c>
      <c r="B46" s="13" t="s">
        <v>13</v>
      </c>
      <c r="C46" s="13" t="s">
        <v>21</v>
      </c>
      <c r="D46" s="19" t="s">
        <v>41</v>
      </c>
      <c r="E46" s="14" t="s">
        <v>20</v>
      </c>
      <c r="F46" s="15" t="s">
        <v>13</v>
      </c>
    </row>
    <row r="47" spans="1:6" ht="12.75">
      <c r="A47" s="12" t="s">
        <v>13</v>
      </c>
      <c r="B47" s="13" t="s">
        <v>13</v>
      </c>
      <c r="C47" s="13" t="s">
        <v>36</v>
      </c>
      <c r="D47" s="14" t="s">
        <v>37</v>
      </c>
      <c r="E47" s="14" t="s">
        <v>10</v>
      </c>
      <c r="F47" s="15" t="s">
        <v>13</v>
      </c>
    </row>
    <row r="48" spans="1:6" ht="12.75">
      <c r="A48" s="12" t="s">
        <v>13</v>
      </c>
      <c r="B48" s="13" t="s">
        <v>13</v>
      </c>
      <c r="C48" s="13" t="s">
        <v>7</v>
      </c>
      <c r="D48" s="19" t="s">
        <v>57</v>
      </c>
      <c r="E48" s="14" t="s">
        <v>16</v>
      </c>
      <c r="F48" s="15" t="s">
        <v>13</v>
      </c>
    </row>
    <row r="49" spans="1:6" ht="12.75">
      <c r="A49" s="12">
        <v>42881</v>
      </c>
      <c r="B49" s="13" t="s">
        <v>38</v>
      </c>
      <c r="C49" s="13" t="s">
        <v>39</v>
      </c>
      <c r="D49" s="14" t="s">
        <v>37</v>
      </c>
      <c r="E49" s="14" t="s">
        <v>26</v>
      </c>
      <c r="F49" s="25" t="s">
        <v>93</v>
      </c>
    </row>
    <row r="50" spans="1:6" ht="12.75">
      <c r="A50" s="12" t="s">
        <v>13</v>
      </c>
      <c r="B50" s="13" t="s">
        <v>13</v>
      </c>
      <c r="C50" s="13" t="s">
        <v>62</v>
      </c>
      <c r="D50" s="10" t="s">
        <v>33</v>
      </c>
      <c r="E50" s="10" t="s">
        <v>20</v>
      </c>
      <c r="F50" s="15" t="s">
        <v>34</v>
      </c>
    </row>
    <row r="51" spans="1:6" ht="12.75">
      <c r="A51" s="12" t="s">
        <v>13</v>
      </c>
      <c r="B51" s="13" t="s">
        <v>13</v>
      </c>
      <c r="C51" s="13" t="s">
        <v>63</v>
      </c>
      <c r="D51" s="23" t="s">
        <v>35</v>
      </c>
      <c r="E51" s="10" t="s">
        <v>11</v>
      </c>
      <c r="F51" s="25" t="s">
        <v>93</v>
      </c>
    </row>
    <row r="52" spans="1:6" ht="12.75">
      <c r="A52" s="12" t="s">
        <v>13</v>
      </c>
      <c r="B52" s="13" t="s">
        <v>13</v>
      </c>
      <c r="C52" s="13" t="s">
        <v>65</v>
      </c>
      <c r="D52" s="23" t="s">
        <v>66</v>
      </c>
      <c r="E52" s="10" t="s">
        <v>20</v>
      </c>
      <c r="F52" s="15"/>
    </row>
    <row r="53" spans="1:6" ht="12.75">
      <c r="A53" s="12" t="s">
        <v>13</v>
      </c>
      <c r="B53" s="13" t="s">
        <v>13</v>
      </c>
      <c r="C53" s="13" t="s">
        <v>9</v>
      </c>
      <c r="D53" s="30" t="s">
        <v>67</v>
      </c>
      <c r="E53" s="14" t="s">
        <v>10</v>
      </c>
      <c r="F53" s="28"/>
    </row>
    <row r="54" spans="1:6" ht="12.75">
      <c r="A54" s="32"/>
      <c r="B54" s="33"/>
      <c r="C54" s="33"/>
      <c r="D54" s="34"/>
      <c r="E54" s="34"/>
      <c r="F54" s="35"/>
    </row>
  </sheetData>
  <sheetProtection selectLockedCells="1" selectUnlockedCells="1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8.75390625" style="36" customWidth="1"/>
    <col min="2" max="2" width="9.25390625" style="36" customWidth="1"/>
    <col min="3" max="3" width="10.125" style="36" customWidth="1"/>
    <col min="4" max="4" width="22.75390625" style="36" customWidth="1"/>
    <col min="5" max="5" width="15.75390625" style="36" customWidth="1"/>
    <col min="6" max="6" width="34.625" style="36" customWidth="1"/>
    <col min="7" max="12" width="9.125" style="36" customWidth="1"/>
    <col min="13" max="13" width="17.875" style="36" customWidth="1"/>
    <col min="14" max="16384" width="9.125" style="36" customWidth="1"/>
  </cols>
  <sheetData>
    <row r="1" spans="1:6" ht="19.5" customHeight="1">
      <c r="A1" s="65" t="s">
        <v>94</v>
      </c>
      <c r="B1" s="65"/>
      <c r="C1" s="65"/>
      <c r="D1" s="65"/>
      <c r="E1" s="65"/>
      <c r="F1" s="65"/>
    </row>
    <row r="2" spans="1:6" ht="19.5" customHeight="1">
      <c r="A2" s="37" t="s">
        <v>0</v>
      </c>
      <c r="B2" s="38" t="s">
        <v>1</v>
      </c>
      <c r="C2" s="38" t="s">
        <v>2</v>
      </c>
      <c r="D2" s="39" t="s">
        <v>3</v>
      </c>
      <c r="E2" s="39" t="s">
        <v>4</v>
      </c>
      <c r="F2" s="40" t="s">
        <v>5</v>
      </c>
    </row>
    <row r="3" spans="1:6" ht="13.5" customHeight="1">
      <c r="A3" s="41">
        <v>42793</v>
      </c>
      <c r="B3" s="42" t="s">
        <v>6</v>
      </c>
      <c r="C3" s="42" t="s">
        <v>7</v>
      </c>
      <c r="D3" s="43" t="s">
        <v>44</v>
      </c>
      <c r="E3" s="43" t="s">
        <v>8</v>
      </c>
      <c r="F3" s="44" t="s">
        <v>95</v>
      </c>
    </row>
    <row r="4" spans="1:6" ht="13.5" customHeight="1">
      <c r="A4" s="45" t="s">
        <v>13</v>
      </c>
      <c r="B4" s="45" t="s">
        <v>13</v>
      </c>
      <c r="C4" s="42" t="s">
        <v>9</v>
      </c>
      <c r="D4" s="43" t="s">
        <v>46</v>
      </c>
      <c r="E4" s="43" t="s">
        <v>8</v>
      </c>
      <c r="F4" s="44" t="s">
        <v>13</v>
      </c>
    </row>
    <row r="5" spans="1:6" ht="12.75">
      <c r="A5" s="45"/>
      <c r="B5" s="45"/>
      <c r="C5" s="46">
        <v>0.6041666666666666</v>
      </c>
      <c r="D5" s="43" t="s">
        <v>24</v>
      </c>
      <c r="E5" s="43" t="s">
        <v>11</v>
      </c>
      <c r="F5" s="44" t="s">
        <v>48</v>
      </c>
    </row>
    <row r="6" spans="1:6" ht="13.5" customHeight="1">
      <c r="A6" s="47">
        <v>42794</v>
      </c>
      <c r="B6" s="48" t="s">
        <v>14</v>
      </c>
      <c r="C6" s="48" t="s">
        <v>7</v>
      </c>
      <c r="D6" s="43" t="s">
        <v>15</v>
      </c>
      <c r="E6" s="49" t="s">
        <v>16</v>
      </c>
      <c r="F6" s="50" t="s">
        <v>96</v>
      </c>
    </row>
    <row r="7" spans="1:6" ht="13.5" customHeight="1">
      <c r="A7" s="47" t="s">
        <v>13</v>
      </c>
      <c r="B7" s="48" t="s">
        <v>13</v>
      </c>
      <c r="C7" s="48" t="s">
        <v>9</v>
      </c>
      <c r="D7" s="43" t="s">
        <v>50</v>
      </c>
      <c r="E7" s="49" t="s">
        <v>16</v>
      </c>
      <c r="F7" s="50" t="s">
        <v>13</v>
      </c>
    </row>
    <row r="8" spans="1:14" ht="13.5" customHeight="1">
      <c r="A8" s="47" t="s">
        <v>13</v>
      </c>
      <c r="B8" s="48" t="s">
        <v>13</v>
      </c>
      <c r="C8" s="48" t="s">
        <v>13</v>
      </c>
      <c r="D8" s="43" t="s">
        <v>17</v>
      </c>
      <c r="E8" s="49" t="s">
        <v>11</v>
      </c>
      <c r="F8" s="50" t="s">
        <v>29</v>
      </c>
      <c r="M8" s="36" t="s">
        <v>8</v>
      </c>
      <c r="N8" s="36">
        <f>COUNTIF(E3:E47,"AYNUR IŞIK")</f>
        <v>8</v>
      </c>
    </row>
    <row r="9" spans="1:14" ht="13.5" customHeight="1">
      <c r="A9" s="47" t="s">
        <v>13</v>
      </c>
      <c r="B9" s="48" t="s">
        <v>13</v>
      </c>
      <c r="C9" s="48" t="s">
        <v>51</v>
      </c>
      <c r="D9" s="43" t="s">
        <v>52</v>
      </c>
      <c r="E9" s="49" t="s">
        <v>26</v>
      </c>
      <c r="F9" s="50" t="s">
        <v>13</v>
      </c>
      <c r="M9" s="36" t="s">
        <v>26</v>
      </c>
      <c r="N9" s="36">
        <f>COUNTIF(E3:E47,"GÜLSÜM SARIDAŞ")</f>
        <v>8</v>
      </c>
    </row>
    <row r="10" spans="1:14" ht="13.5" customHeight="1">
      <c r="A10" s="47" t="s">
        <v>13</v>
      </c>
      <c r="B10" s="48" t="s">
        <v>13</v>
      </c>
      <c r="C10" s="48" t="s">
        <v>18</v>
      </c>
      <c r="D10" s="51" t="s">
        <v>19</v>
      </c>
      <c r="E10" s="52" t="s">
        <v>20</v>
      </c>
      <c r="F10" s="50" t="s">
        <v>13</v>
      </c>
      <c r="M10" s="36" t="s">
        <v>16</v>
      </c>
      <c r="N10" s="36">
        <f>COUNTIF(E3:E47,"ELİF ÖZEL")</f>
        <v>8</v>
      </c>
    </row>
    <row r="11" spans="1:14" ht="12.75">
      <c r="A11" s="47"/>
      <c r="B11" s="48"/>
      <c r="C11" s="42" t="s">
        <v>40</v>
      </c>
      <c r="D11" s="49" t="s">
        <v>22</v>
      </c>
      <c r="E11" s="49" t="s">
        <v>20</v>
      </c>
      <c r="F11" s="50"/>
      <c r="M11" s="36" t="s">
        <v>11</v>
      </c>
      <c r="N11" s="36">
        <f>COUNTIF(E3:E47,"BEDRİYE YILMAZ")</f>
        <v>8</v>
      </c>
    </row>
    <row r="12" spans="1:14" ht="22.5">
      <c r="A12" s="47">
        <v>42795</v>
      </c>
      <c r="B12" s="48" t="s">
        <v>23</v>
      </c>
      <c r="C12" s="48" t="s">
        <v>51</v>
      </c>
      <c r="D12" s="53" t="s">
        <v>53</v>
      </c>
      <c r="E12" s="52" t="s">
        <v>20</v>
      </c>
      <c r="F12" s="50" t="s">
        <v>97</v>
      </c>
      <c r="M12" s="36" t="s">
        <v>55</v>
      </c>
      <c r="N12" s="36">
        <f>COUNTIF(E3:E47,"ZEYNEP ORHAN T.")</f>
        <v>12</v>
      </c>
    </row>
    <row r="13" spans="1:6" ht="12.75">
      <c r="A13" s="47"/>
      <c r="B13" s="48"/>
      <c r="C13" s="54">
        <v>0.7916666666666666</v>
      </c>
      <c r="D13" s="55" t="s">
        <v>56</v>
      </c>
      <c r="E13" s="52" t="s">
        <v>11</v>
      </c>
      <c r="F13" s="50"/>
    </row>
    <row r="14" spans="1:6" ht="12.75">
      <c r="A14" s="47" t="s">
        <v>13</v>
      </c>
      <c r="B14" s="48" t="s">
        <v>13</v>
      </c>
      <c r="C14" s="48" t="s">
        <v>7</v>
      </c>
      <c r="D14" s="55" t="s">
        <v>57</v>
      </c>
      <c r="E14" s="49" t="s">
        <v>16</v>
      </c>
      <c r="F14" s="50" t="s">
        <v>13</v>
      </c>
    </row>
    <row r="15" spans="1:6" ht="13.5" customHeight="1">
      <c r="A15" s="47" t="s">
        <v>13</v>
      </c>
      <c r="B15" s="48" t="s">
        <v>13</v>
      </c>
      <c r="C15" s="48" t="s">
        <v>9</v>
      </c>
      <c r="D15" s="49" t="s">
        <v>17</v>
      </c>
      <c r="E15" s="49" t="s">
        <v>16</v>
      </c>
      <c r="F15" s="50" t="s">
        <v>13</v>
      </c>
    </row>
    <row r="16" spans="1:6" ht="13.5" customHeight="1">
      <c r="A16" s="47" t="s">
        <v>13</v>
      </c>
      <c r="B16" s="48" t="s">
        <v>13</v>
      </c>
      <c r="C16" s="48" t="s">
        <v>13</v>
      </c>
      <c r="D16" s="49" t="s">
        <v>27</v>
      </c>
      <c r="E16" s="49" t="s">
        <v>26</v>
      </c>
      <c r="F16" s="50" t="s">
        <v>13</v>
      </c>
    </row>
    <row r="17" spans="1:6" ht="13.5" customHeight="1">
      <c r="A17" s="56">
        <v>42796</v>
      </c>
      <c r="B17" s="48" t="s">
        <v>28</v>
      </c>
      <c r="C17" s="48" t="s">
        <v>9</v>
      </c>
      <c r="D17" s="49" t="s">
        <v>59</v>
      </c>
      <c r="E17" s="49" t="s">
        <v>8</v>
      </c>
      <c r="F17" s="50" t="s">
        <v>29</v>
      </c>
    </row>
    <row r="18" spans="1:6" ht="13.5" customHeight="1">
      <c r="A18" s="47" t="s">
        <v>13</v>
      </c>
      <c r="B18" s="48" t="s">
        <v>13</v>
      </c>
      <c r="C18" s="48" t="s">
        <v>7</v>
      </c>
      <c r="D18" s="57" t="s">
        <v>30</v>
      </c>
      <c r="E18" s="49" t="s">
        <v>8</v>
      </c>
      <c r="F18" s="50" t="s">
        <v>98</v>
      </c>
    </row>
    <row r="19" spans="1:6" ht="13.5" customHeight="1">
      <c r="A19" s="47" t="s">
        <v>13</v>
      </c>
      <c r="B19" s="48" t="s">
        <v>13</v>
      </c>
      <c r="C19" s="48" t="s">
        <v>21</v>
      </c>
      <c r="D19" s="55" t="s">
        <v>41</v>
      </c>
      <c r="E19" s="49" t="s">
        <v>20</v>
      </c>
      <c r="F19" s="50" t="s">
        <v>13</v>
      </c>
    </row>
    <row r="20" spans="1:6" ht="13.5" customHeight="1">
      <c r="A20" s="47" t="s">
        <v>13</v>
      </c>
      <c r="B20" s="48" t="s">
        <v>13</v>
      </c>
      <c r="C20" s="42" t="s">
        <v>31</v>
      </c>
      <c r="D20" s="49" t="s">
        <v>32</v>
      </c>
      <c r="E20" s="49" t="s">
        <v>26</v>
      </c>
      <c r="F20" s="50" t="s">
        <v>13</v>
      </c>
    </row>
    <row r="21" spans="1:6" ht="13.5" customHeight="1">
      <c r="A21" s="47">
        <v>42797</v>
      </c>
      <c r="B21" s="48" t="s">
        <v>38</v>
      </c>
      <c r="C21" s="48" t="s">
        <v>39</v>
      </c>
      <c r="D21" s="49" t="s">
        <v>37</v>
      </c>
      <c r="E21" s="49" t="s">
        <v>26</v>
      </c>
      <c r="F21" s="58" t="s">
        <v>99</v>
      </c>
    </row>
    <row r="22" spans="1:6" ht="12.75">
      <c r="A22" s="47" t="s">
        <v>13</v>
      </c>
      <c r="B22" s="48" t="s">
        <v>13</v>
      </c>
      <c r="C22" s="48" t="s">
        <v>63</v>
      </c>
      <c r="D22" s="57" t="s">
        <v>35</v>
      </c>
      <c r="E22" s="43" t="s">
        <v>11</v>
      </c>
      <c r="F22" s="50" t="s">
        <v>100</v>
      </c>
    </row>
    <row r="23" spans="1:6" ht="13.5" customHeight="1">
      <c r="A23" s="47" t="s">
        <v>13</v>
      </c>
      <c r="B23" s="48" t="s">
        <v>13</v>
      </c>
      <c r="C23" s="48" t="s">
        <v>62</v>
      </c>
      <c r="D23" s="43" t="s">
        <v>33</v>
      </c>
      <c r="E23" s="43" t="s">
        <v>20</v>
      </c>
      <c r="F23" s="50" t="s">
        <v>34</v>
      </c>
    </row>
    <row r="24" spans="1:6" ht="12.75">
      <c r="A24" s="47" t="s">
        <v>13</v>
      </c>
      <c r="B24" s="48" t="s">
        <v>13</v>
      </c>
      <c r="C24" s="48" t="s">
        <v>65</v>
      </c>
      <c r="D24" s="57" t="s">
        <v>66</v>
      </c>
      <c r="E24" s="43" t="s">
        <v>20</v>
      </c>
      <c r="F24" s="50"/>
    </row>
    <row r="25" spans="1:6" ht="13.5" customHeight="1">
      <c r="A25" s="55">
        <v>42800</v>
      </c>
      <c r="B25" s="48" t="s">
        <v>6</v>
      </c>
      <c r="C25" s="48" t="s">
        <v>7</v>
      </c>
      <c r="D25" s="49" t="s">
        <v>44</v>
      </c>
      <c r="E25" s="49" t="s">
        <v>8</v>
      </c>
      <c r="F25" s="50" t="s">
        <v>101</v>
      </c>
    </row>
    <row r="26" spans="1:6" ht="13.5" customHeight="1">
      <c r="A26" s="45" t="s">
        <v>13</v>
      </c>
      <c r="B26" s="45" t="s">
        <v>13</v>
      </c>
      <c r="C26" s="42" t="s">
        <v>9</v>
      </c>
      <c r="D26" s="43" t="s">
        <v>46</v>
      </c>
      <c r="E26" s="43" t="s">
        <v>8</v>
      </c>
      <c r="F26" s="44" t="s">
        <v>13</v>
      </c>
    </row>
    <row r="27" spans="1:6" ht="12.75">
      <c r="A27" s="45"/>
      <c r="B27" s="45"/>
      <c r="C27" s="46">
        <v>0.6041666666666666</v>
      </c>
      <c r="D27" s="43" t="s">
        <v>24</v>
      </c>
      <c r="E27" s="43" t="s">
        <v>11</v>
      </c>
      <c r="F27" s="44" t="s">
        <v>48</v>
      </c>
    </row>
    <row r="28" spans="1:6" ht="13.5" customHeight="1">
      <c r="A28" s="47">
        <v>42801</v>
      </c>
      <c r="B28" s="48" t="s">
        <v>14</v>
      </c>
      <c r="C28" s="48" t="s">
        <v>7</v>
      </c>
      <c r="D28" s="43" t="s">
        <v>15</v>
      </c>
      <c r="E28" s="49" t="s">
        <v>16</v>
      </c>
      <c r="F28" s="50" t="s">
        <v>102</v>
      </c>
    </row>
    <row r="29" spans="1:6" ht="13.5" customHeight="1">
      <c r="A29" s="47" t="s">
        <v>13</v>
      </c>
      <c r="B29" s="48" t="s">
        <v>13</v>
      </c>
      <c r="C29" s="48" t="s">
        <v>9</v>
      </c>
      <c r="D29" s="43" t="s">
        <v>50</v>
      </c>
      <c r="E29" s="49" t="s">
        <v>16</v>
      </c>
      <c r="F29" s="50" t="s">
        <v>13</v>
      </c>
    </row>
    <row r="30" spans="1:6" ht="13.5" customHeight="1">
      <c r="A30" s="47" t="s">
        <v>13</v>
      </c>
      <c r="B30" s="48" t="s">
        <v>13</v>
      </c>
      <c r="C30" s="48" t="s">
        <v>13</v>
      </c>
      <c r="D30" s="43" t="s">
        <v>17</v>
      </c>
      <c r="E30" s="49" t="s">
        <v>11</v>
      </c>
      <c r="F30" s="50" t="s">
        <v>29</v>
      </c>
    </row>
    <row r="31" spans="1:6" ht="13.5" customHeight="1">
      <c r="A31" s="47" t="s">
        <v>13</v>
      </c>
      <c r="B31" s="48" t="s">
        <v>13</v>
      </c>
      <c r="C31" s="48" t="s">
        <v>51</v>
      </c>
      <c r="D31" s="43" t="s">
        <v>52</v>
      </c>
      <c r="E31" s="49" t="s">
        <v>26</v>
      </c>
      <c r="F31" s="50" t="s">
        <v>13</v>
      </c>
    </row>
    <row r="32" spans="1:6" ht="13.5" customHeight="1">
      <c r="A32" s="47" t="s">
        <v>13</v>
      </c>
      <c r="B32" s="48" t="s">
        <v>13</v>
      </c>
      <c r="C32" s="48" t="s">
        <v>18</v>
      </c>
      <c r="D32" s="51" t="s">
        <v>19</v>
      </c>
      <c r="E32" s="52" t="s">
        <v>20</v>
      </c>
      <c r="F32" s="50" t="s">
        <v>13</v>
      </c>
    </row>
    <row r="33" spans="1:6" ht="12.75">
      <c r="A33" s="47" t="s">
        <v>13</v>
      </c>
      <c r="B33" s="48" t="s">
        <v>13</v>
      </c>
      <c r="C33" s="42" t="s">
        <v>40</v>
      </c>
      <c r="D33" s="49" t="s">
        <v>22</v>
      </c>
      <c r="E33" s="49" t="s">
        <v>20</v>
      </c>
      <c r="F33" s="50" t="s">
        <v>13</v>
      </c>
    </row>
    <row r="34" spans="1:6" ht="22.5">
      <c r="A34" s="47">
        <v>42802</v>
      </c>
      <c r="B34" s="48" t="s">
        <v>23</v>
      </c>
      <c r="C34" s="48" t="s">
        <v>51</v>
      </c>
      <c r="D34" s="53" t="s">
        <v>53</v>
      </c>
      <c r="E34" s="52" t="s">
        <v>20</v>
      </c>
      <c r="F34" s="50" t="s">
        <v>103</v>
      </c>
    </row>
    <row r="35" spans="1:6" ht="12.75">
      <c r="A35" s="47"/>
      <c r="B35" s="48"/>
      <c r="C35" s="54">
        <v>0.7916666666666666</v>
      </c>
      <c r="D35" s="55" t="s">
        <v>56</v>
      </c>
      <c r="E35" s="52" t="s">
        <v>11</v>
      </c>
      <c r="F35" s="50"/>
    </row>
    <row r="36" spans="1:6" ht="12.75">
      <c r="A36" s="47" t="s">
        <v>13</v>
      </c>
      <c r="B36" s="48" t="s">
        <v>13</v>
      </c>
      <c r="C36" s="48" t="s">
        <v>7</v>
      </c>
      <c r="D36" s="55" t="s">
        <v>57</v>
      </c>
      <c r="E36" s="49" t="s">
        <v>16</v>
      </c>
      <c r="F36" s="50" t="s">
        <v>13</v>
      </c>
    </row>
    <row r="37" spans="1:6" ht="13.5" customHeight="1">
      <c r="A37" s="47" t="s">
        <v>13</v>
      </c>
      <c r="B37" s="48" t="s">
        <v>13</v>
      </c>
      <c r="C37" s="48" t="s">
        <v>9</v>
      </c>
      <c r="D37" s="49" t="s">
        <v>17</v>
      </c>
      <c r="E37" s="49" t="s">
        <v>16</v>
      </c>
      <c r="F37" s="50" t="s">
        <v>13</v>
      </c>
    </row>
    <row r="38" spans="1:6" ht="13.5" customHeight="1">
      <c r="A38" s="47" t="s">
        <v>13</v>
      </c>
      <c r="B38" s="48" t="s">
        <v>13</v>
      </c>
      <c r="C38" s="48" t="s">
        <v>13</v>
      </c>
      <c r="D38" s="49" t="s">
        <v>27</v>
      </c>
      <c r="E38" s="49" t="s">
        <v>26</v>
      </c>
      <c r="F38" s="50" t="s">
        <v>13</v>
      </c>
    </row>
    <row r="39" spans="1:6" ht="12.75">
      <c r="A39" s="47" t="s">
        <v>13</v>
      </c>
      <c r="B39" s="48" t="s">
        <v>13</v>
      </c>
      <c r="C39" s="48" t="s">
        <v>7</v>
      </c>
      <c r="D39" s="49" t="s">
        <v>42</v>
      </c>
      <c r="E39" s="49" t="s">
        <v>26</v>
      </c>
      <c r="F39" s="50"/>
    </row>
    <row r="40" spans="1:6" ht="13.5" customHeight="1">
      <c r="A40" s="56">
        <v>42803</v>
      </c>
      <c r="B40" s="48" t="s">
        <v>28</v>
      </c>
      <c r="C40" s="48" t="s">
        <v>9</v>
      </c>
      <c r="D40" s="49" t="s">
        <v>59</v>
      </c>
      <c r="E40" s="49" t="s">
        <v>8</v>
      </c>
      <c r="F40" s="50" t="s">
        <v>29</v>
      </c>
    </row>
    <row r="41" spans="1:6" ht="13.5" customHeight="1">
      <c r="A41" s="47" t="s">
        <v>13</v>
      </c>
      <c r="B41" s="48" t="s">
        <v>13</v>
      </c>
      <c r="C41" s="48" t="s">
        <v>7</v>
      </c>
      <c r="D41" s="57" t="s">
        <v>30</v>
      </c>
      <c r="E41" s="49" t="s">
        <v>8</v>
      </c>
      <c r="F41" s="50" t="s">
        <v>104</v>
      </c>
    </row>
    <row r="42" spans="1:6" ht="13.5" customHeight="1">
      <c r="A42" s="47" t="s">
        <v>13</v>
      </c>
      <c r="B42" s="48" t="s">
        <v>13</v>
      </c>
      <c r="C42" s="48" t="s">
        <v>21</v>
      </c>
      <c r="D42" s="55" t="s">
        <v>41</v>
      </c>
      <c r="E42" s="49" t="s">
        <v>20</v>
      </c>
      <c r="F42" s="50" t="s">
        <v>13</v>
      </c>
    </row>
    <row r="43" spans="1:6" ht="13.5" customHeight="1">
      <c r="A43" s="47">
        <v>42804</v>
      </c>
      <c r="B43" s="48" t="s">
        <v>38</v>
      </c>
      <c r="C43" s="48" t="s">
        <v>39</v>
      </c>
      <c r="D43" s="49" t="s">
        <v>37</v>
      </c>
      <c r="E43" s="49" t="s">
        <v>26</v>
      </c>
      <c r="F43" s="58" t="s">
        <v>105</v>
      </c>
    </row>
    <row r="44" spans="1:6" ht="13.5" customHeight="1">
      <c r="A44" s="47" t="s">
        <v>13</v>
      </c>
      <c r="B44" s="48" t="s">
        <v>13</v>
      </c>
      <c r="C44" s="48" t="s">
        <v>62</v>
      </c>
      <c r="D44" s="43" t="s">
        <v>33</v>
      </c>
      <c r="E44" s="43" t="s">
        <v>20</v>
      </c>
      <c r="F44" s="50" t="s">
        <v>34</v>
      </c>
    </row>
    <row r="45" spans="1:6" ht="12.75">
      <c r="A45" s="47" t="s">
        <v>13</v>
      </c>
      <c r="B45" s="48" t="s">
        <v>13</v>
      </c>
      <c r="C45" s="48" t="s">
        <v>63</v>
      </c>
      <c r="D45" s="57" t="s">
        <v>35</v>
      </c>
      <c r="E45" s="43" t="s">
        <v>11</v>
      </c>
      <c r="F45" s="50" t="s">
        <v>100</v>
      </c>
    </row>
    <row r="46" spans="1:6" ht="12.75">
      <c r="A46" s="47" t="s">
        <v>13</v>
      </c>
      <c r="B46" s="48" t="s">
        <v>13</v>
      </c>
      <c r="C46" s="48" t="s">
        <v>65</v>
      </c>
      <c r="D46" s="57" t="s">
        <v>66</v>
      </c>
      <c r="E46" s="43" t="s">
        <v>20</v>
      </c>
      <c r="F46" s="50"/>
    </row>
  </sheetData>
  <sheetProtection selectLockedCells="1" selectUnlockedCells="1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8.75390625" style="36" customWidth="1"/>
    <col min="2" max="2" width="9.25390625" style="36" customWidth="1"/>
    <col min="3" max="3" width="10.125" style="36" customWidth="1"/>
    <col min="4" max="4" width="22.75390625" style="36" customWidth="1"/>
    <col min="5" max="5" width="15.75390625" style="36" customWidth="1"/>
    <col min="6" max="6" width="34.625" style="36" customWidth="1"/>
    <col min="7" max="12" width="9.125" style="36" customWidth="1"/>
    <col min="13" max="13" width="17.875" style="36" customWidth="1"/>
    <col min="14" max="16384" width="9.125" style="36" customWidth="1"/>
  </cols>
  <sheetData>
    <row r="1" spans="1:6" ht="19.5" customHeight="1">
      <c r="A1" s="65" t="s">
        <v>94</v>
      </c>
      <c r="B1" s="65"/>
      <c r="C1" s="65"/>
      <c r="D1" s="65"/>
      <c r="E1" s="65"/>
      <c r="F1" s="65"/>
    </row>
    <row r="2" spans="1:6" ht="19.5" customHeight="1">
      <c r="A2" s="37" t="s">
        <v>0</v>
      </c>
      <c r="B2" s="38" t="s">
        <v>1</v>
      </c>
      <c r="C2" s="38" t="s">
        <v>2</v>
      </c>
      <c r="D2" s="39" t="s">
        <v>3</v>
      </c>
      <c r="E2" s="39" t="s">
        <v>4</v>
      </c>
      <c r="F2" s="40" t="s">
        <v>5</v>
      </c>
    </row>
    <row r="3" spans="1:6" ht="17.25" customHeight="1">
      <c r="A3" s="41">
        <v>42807</v>
      </c>
      <c r="B3" s="42" t="s">
        <v>6</v>
      </c>
      <c r="C3" s="42" t="s">
        <v>7</v>
      </c>
      <c r="D3" s="43" t="s">
        <v>44</v>
      </c>
      <c r="E3" s="43" t="s">
        <v>8</v>
      </c>
      <c r="F3" s="44" t="s">
        <v>106</v>
      </c>
    </row>
    <row r="4" spans="1:6" ht="13.5" customHeight="1">
      <c r="A4" s="45" t="s">
        <v>13</v>
      </c>
      <c r="B4" s="45" t="s">
        <v>13</v>
      </c>
      <c r="C4" s="42" t="s">
        <v>9</v>
      </c>
      <c r="D4" s="43" t="s">
        <v>46</v>
      </c>
      <c r="E4" s="43" t="s">
        <v>8</v>
      </c>
      <c r="F4" s="44" t="s">
        <v>13</v>
      </c>
    </row>
    <row r="5" spans="1:6" ht="12.75">
      <c r="A5" s="45"/>
      <c r="B5" s="45"/>
      <c r="C5" s="46">
        <v>0.6041666666666666</v>
      </c>
      <c r="D5" s="43" t="s">
        <v>24</v>
      </c>
      <c r="E5" s="43" t="s">
        <v>11</v>
      </c>
      <c r="F5" s="44" t="s">
        <v>48</v>
      </c>
    </row>
    <row r="6" spans="1:6" ht="13.5" customHeight="1">
      <c r="A6" s="47">
        <v>42808</v>
      </c>
      <c r="B6" s="48" t="s">
        <v>14</v>
      </c>
      <c r="C6" s="48" t="s">
        <v>7</v>
      </c>
      <c r="D6" s="43" t="s">
        <v>15</v>
      </c>
      <c r="E6" s="49" t="s">
        <v>16</v>
      </c>
      <c r="F6" s="50" t="s">
        <v>107</v>
      </c>
    </row>
    <row r="7" spans="1:6" ht="13.5" customHeight="1">
      <c r="A7" s="47" t="s">
        <v>13</v>
      </c>
      <c r="B7" s="48" t="s">
        <v>13</v>
      </c>
      <c r="C7" s="48" t="s">
        <v>9</v>
      </c>
      <c r="D7" s="43" t="s">
        <v>50</v>
      </c>
      <c r="E7" s="49" t="s">
        <v>16</v>
      </c>
      <c r="F7" s="50" t="s">
        <v>13</v>
      </c>
    </row>
    <row r="8" spans="1:14" ht="13.5" customHeight="1">
      <c r="A8" s="47" t="s">
        <v>13</v>
      </c>
      <c r="B8" s="48" t="s">
        <v>13</v>
      </c>
      <c r="C8" s="48" t="s">
        <v>13</v>
      </c>
      <c r="D8" s="43" t="s">
        <v>17</v>
      </c>
      <c r="E8" s="49" t="s">
        <v>11</v>
      </c>
      <c r="F8" s="50" t="s">
        <v>29</v>
      </c>
      <c r="M8" s="36" t="s">
        <v>8</v>
      </c>
      <c r="N8" s="36">
        <f>COUNTIF(E3:E47,"AYNUR IŞIK")</f>
        <v>8</v>
      </c>
    </row>
    <row r="9" spans="1:14" ht="13.5" customHeight="1">
      <c r="A9" s="47" t="s">
        <v>13</v>
      </c>
      <c r="B9" s="48" t="s">
        <v>13</v>
      </c>
      <c r="C9" s="48" t="s">
        <v>51</v>
      </c>
      <c r="D9" s="43" t="s">
        <v>52</v>
      </c>
      <c r="E9" s="49" t="s">
        <v>26</v>
      </c>
      <c r="F9" s="50" t="s">
        <v>13</v>
      </c>
      <c r="M9" s="36" t="s">
        <v>26</v>
      </c>
      <c r="N9" s="36">
        <f>COUNTIF(E3:E47,"GÜLSÜM SARIDAŞ")</f>
        <v>6</v>
      </c>
    </row>
    <row r="10" spans="1:14" ht="13.5" customHeight="1">
      <c r="A10" s="47" t="s">
        <v>13</v>
      </c>
      <c r="B10" s="48" t="s">
        <v>13</v>
      </c>
      <c r="C10" s="48" t="s">
        <v>18</v>
      </c>
      <c r="D10" s="51" t="s">
        <v>19</v>
      </c>
      <c r="E10" s="52" t="s">
        <v>20</v>
      </c>
      <c r="F10" s="50" t="s">
        <v>13</v>
      </c>
      <c r="M10" s="36" t="s">
        <v>16</v>
      </c>
      <c r="N10" s="36">
        <f>COUNTIF(E3:E47,"ELİF ÖZEL")</f>
        <v>8</v>
      </c>
    </row>
    <row r="11" spans="1:14" ht="12.75">
      <c r="A11" s="47"/>
      <c r="B11" s="48"/>
      <c r="C11" s="42" t="s">
        <v>40</v>
      </c>
      <c r="D11" s="49" t="s">
        <v>22</v>
      </c>
      <c r="E11" s="49" t="s">
        <v>20</v>
      </c>
      <c r="F11" s="50"/>
      <c r="M11" s="36" t="s">
        <v>11</v>
      </c>
      <c r="N11" s="36">
        <f>COUNTIF(E3:E47,"BEDRİYE YILMAZ")</f>
        <v>8</v>
      </c>
    </row>
    <row r="12" spans="1:14" ht="22.5">
      <c r="A12" s="47">
        <v>42809</v>
      </c>
      <c r="B12" s="48" t="s">
        <v>23</v>
      </c>
      <c r="C12" s="48" t="s">
        <v>51</v>
      </c>
      <c r="D12" s="53" t="s">
        <v>53</v>
      </c>
      <c r="E12" s="52" t="s">
        <v>20</v>
      </c>
      <c r="F12" s="50" t="s">
        <v>108</v>
      </c>
      <c r="M12" s="36" t="s">
        <v>55</v>
      </c>
      <c r="N12" s="36">
        <f>COUNTIF(E3:E47,"ZEYNEP ORHAN T.")</f>
        <v>12</v>
      </c>
    </row>
    <row r="13" spans="1:6" ht="12.75">
      <c r="A13" s="47"/>
      <c r="B13" s="48"/>
      <c r="C13" s="54">
        <v>0.7916666666666666</v>
      </c>
      <c r="D13" s="55" t="s">
        <v>56</v>
      </c>
      <c r="E13" s="52" t="s">
        <v>11</v>
      </c>
      <c r="F13" s="50"/>
    </row>
    <row r="14" spans="1:6" ht="12.75">
      <c r="A14" s="47" t="s">
        <v>13</v>
      </c>
      <c r="B14" s="48" t="s">
        <v>13</v>
      </c>
      <c r="C14" s="48" t="s">
        <v>7</v>
      </c>
      <c r="D14" s="55" t="s">
        <v>57</v>
      </c>
      <c r="E14" s="49" t="s">
        <v>16</v>
      </c>
      <c r="F14" s="50" t="s">
        <v>13</v>
      </c>
    </row>
    <row r="15" spans="1:6" ht="13.5" customHeight="1">
      <c r="A15" s="47" t="s">
        <v>13</v>
      </c>
      <c r="B15" s="48" t="s">
        <v>13</v>
      </c>
      <c r="C15" s="48" t="s">
        <v>9</v>
      </c>
      <c r="D15" s="49" t="s">
        <v>17</v>
      </c>
      <c r="E15" s="49" t="s">
        <v>16</v>
      </c>
      <c r="F15" s="50" t="s">
        <v>13</v>
      </c>
    </row>
    <row r="16" spans="1:6" ht="13.5" customHeight="1">
      <c r="A16" s="47" t="s">
        <v>13</v>
      </c>
      <c r="B16" s="48" t="s">
        <v>13</v>
      </c>
      <c r="C16" s="48" t="s">
        <v>13</v>
      </c>
      <c r="D16" s="49" t="s">
        <v>27</v>
      </c>
      <c r="E16" s="49" t="s">
        <v>26</v>
      </c>
      <c r="F16" s="50" t="s">
        <v>13</v>
      </c>
    </row>
    <row r="17" spans="1:6" ht="13.5" customHeight="1">
      <c r="A17" s="56">
        <v>42810</v>
      </c>
      <c r="B17" s="48" t="s">
        <v>28</v>
      </c>
      <c r="C17" s="48" t="s">
        <v>9</v>
      </c>
      <c r="D17" s="49" t="s">
        <v>59</v>
      </c>
      <c r="E17" s="49" t="s">
        <v>8</v>
      </c>
      <c r="F17" s="50" t="s">
        <v>29</v>
      </c>
    </row>
    <row r="18" spans="1:6" ht="13.5" customHeight="1">
      <c r="A18" s="47" t="s">
        <v>13</v>
      </c>
      <c r="B18" s="48" t="s">
        <v>13</v>
      </c>
      <c r="C18" s="48" t="s">
        <v>7</v>
      </c>
      <c r="D18" s="57" t="s">
        <v>30</v>
      </c>
      <c r="E18" s="49" t="s">
        <v>8</v>
      </c>
      <c r="F18" s="50" t="s">
        <v>109</v>
      </c>
    </row>
    <row r="19" spans="1:6" ht="13.5" customHeight="1">
      <c r="A19" s="47" t="s">
        <v>13</v>
      </c>
      <c r="B19" s="48" t="s">
        <v>13</v>
      </c>
      <c r="C19" s="48" t="s">
        <v>21</v>
      </c>
      <c r="D19" s="55" t="s">
        <v>41</v>
      </c>
      <c r="E19" s="49" t="s">
        <v>20</v>
      </c>
      <c r="F19" s="50" t="s">
        <v>13</v>
      </c>
    </row>
    <row r="20" spans="1:6" ht="19.5" customHeight="1">
      <c r="A20" s="47">
        <v>42811</v>
      </c>
      <c r="B20" s="48" t="s">
        <v>38</v>
      </c>
      <c r="C20" s="48" t="s">
        <v>39</v>
      </c>
      <c r="D20" s="49" t="s">
        <v>37</v>
      </c>
      <c r="E20" s="49" t="s">
        <v>26</v>
      </c>
      <c r="F20" s="58" t="s">
        <v>110</v>
      </c>
    </row>
    <row r="21" spans="1:6" ht="13.5" customHeight="1">
      <c r="A21" s="47" t="s">
        <v>13</v>
      </c>
      <c r="B21" s="48" t="s">
        <v>13</v>
      </c>
      <c r="C21" s="48" t="s">
        <v>62</v>
      </c>
      <c r="D21" s="43" t="s">
        <v>33</v>
      </c>
      <c r="E21" s="43" t="s">
        <v>20</v>
      </c>
      <c r="F21" s="50" t="s">
        <v>34</v>
      </c>
    </row>
    <row r="22" spans="1:6" ht="12.75">
      <c r="A22" s="47" t="s">
        <v>13</v>
      </c>
      <c r="B22" s="48" t="s">
        <v>13</v>
      </c>
      <c r="C22" s="48" t="s">
        <v>65</v>
      </c>
      <c r="D22" s="57" t="s">
        <v>66</v>
      </c>
      <c r="E22" s="43" t="s">
        <v>20</v>
      </c>
      <c r="F22" s="50"/>
    </row>
    <row r="23" spans="1:6" ht="12.75">
      <c r="A23" s="47" t="s">
        <v>13</v>
      </c>
      <c r="B23" s="48" t="s">
        <v>13</v>
      </c>
      <c r="C23" s="48" t="s">
        <v>63</v>
      </c>
      <c r="D23" s="57" t="s">
        <v>35</v>
      </c>
      <c r="E23" s="43" t="s">
        <v>11</v>
      </c>
      <c r="F23" s="50" t="s">
        <v>100</v>
      </c>
    </row>
    <row r="24" spans="1:6" ht="13.5" customHeight="1">
      <c r="A24" s="55">
        <v>42814</v>
      </c>
      <c r="B24" s="48" t="s">
        <v>6</v>
      </c>
      <c r="C24" s="48" t="s">
        <v>7</v>
      </c>
      <c r="D24" s="49" t="s">
        <v>44</v>
      </c>
      <c r="E24" s="49" t="s">
        <v>8</v>
      </c>
      <c r="F24" s="50" t="s">
        <v>111</v>
      </c>
    </row>
    <row r="25" spans="1:6" ht="13.5" customHeight="1">
      <c r="A25" s="45" t="s">
        <v>13</v>
      </c>
      <c r="B25" s="45" t="s">
        <v>13</v>
      </c>
      <c r="C25" s="42" t="s">
        <v>9</v>
      </c>
      <c r="D25" s="43" t="s">
        <v>46</v>
      </c>
      <c r="E25" s="43" t="s">
        <v>8</v>
      </c>
      <c r="F25" s="44" t="s">
        <v>13</v>
      </c>
    </row>
    <row r="26" spans="1:6" ht="12.75">
      <c r="A26" s="45"/>
      <c r="B26" s="45"/>
      <c r="C26" s="46">
        <v>0.6041666666666666</v>
      </c>
      <c r="D26" s="43" t="s">
        <v>24</v>
      </c>
      <c r="E26" s="43" t="s">
        <v>11</v>
      </c>
      <c r="F26" s="44" t="s">
        <v>48</v>
      </c>
    </row>
    <row r="27" spans="1:6" ht="12.75">
      <c r="A27" s="47">
        <v>42815</v>
      </c>
      <c r="B27" s="48" t="s">
        <v>14</v>
      </c>
      <c r="C27" s="48" t="s">
        <v>7</v>
      </c>
      <c r="D27" s="43" t="s">
        <v>15</v>
      </c>
      <c r="E27" s="49" t="s">
        <v>16</v>
      </c>
      <c r="F27" s="50" t="s">
        <v>112</v>
      </c>
    </row>
    <row r="28" spans="1:6" ht="13.5" customHeight="1">
      <c r="A28" s="47" t="s">
        <v>13</v>
      </c>
      <c r="B28" s="48" t="s">
        <v>13</v>
      </c>
      <c r="C28" s="48" t="s">
        <v>9</v>
      </c>
      <c r="D28" s="43" t="s">
        <v>50</v>
      </c>
      <c r="E28" s="49" t="s">
        <v>16</v>
      </c>
      <c r="F28" s="50" t="s">
        <v>13</v>
      </c>
    </row>
    <row r="29" spans="1:6" ht="13.5" customHeight="1">
      <c r="A29" s="47" t="s">
        <v>13</v>
      </c>
      <c r="B29" s="48" t="s">
        <v>13</v>
      </c>
      <c r="C29" s="48" t="s">
        <v>13</v>
      </c>
      <c r="D29" s="43" t="s">
        <v>17</v>
      </c>
      <c r="E29" s="49" t="s">
        <v>11</v>
      </c>
      <c r="F29" s="50" t="s">
        <v>29</v>
      </c>
    </row>
    <row r="30" spans="1:6" ht="13.5" customHeight="1">
      <c r="A30" s="47" t="s">
        <v>13</v>
      </c>
      <c r="B30" s="48" t="s">
        <v>13</v>
      </c>
      <c r="C30" s="48" t="s">
        <v>51</v>
      </c>
      <c r="D30" s="43" t="s">
        <v>52</v>
      </c>
      <c r="E30" s="49" t="s">
        <v>26</v>
      </c>
      <c r="F30" s="50" t="s">
        <v>13</v>
      </c>
    </row>
    <row r="31" spans="1:6" ht="13.5" customHeight="1">
      <c r="A31" s="47" t="s">
        <v>13</v>
      </c>
      <c r="B31" s="48" t="s">
        <v>13</v>
      </c>
      <c r="C31" s="48" t="s">
        <v>18</v>
      </c>
      <c r="D31" s="51" t="s">
        <v>19</v>
      </c>
      <c r="E31" s="52" t="s">
        <v>20</v>
      </c>
      <c r="F31" s="50" t="s">
        <v>13</v>
      </c>
    </row>
    <row r="32" spans="1:6" ht="12.75">
      <c r="A32" s="47" t="s">
        <v>13</v>
      </c>
      <c r="B32" s="48" t="s">
        <v>13</v>
      </c>
      <c r="C32" s="42" t="s">
        <v>40</v>
      </c>
      <c r="D32" s="49" t="s">
        <v>22</v>
      </c>
      <c r="E32" s="49" t="s">
        <v>20</v>
      </c>
      <c r="F32" s="50" t="s">
        <v>13</v>
      </c>
    </row>
    <row r="33" spans="1:6" ht="15" customHeight="1">
      <c r="A33" s="47">
        <v>42816</v>
      </c>
      <c r="B33" s="48" t="s">
        <v>23</v>
      </c>
      <c r="C33" s="48" t="s">
        <v>51</v>
      </c>
      <c r="D33" s="53" t="s">
        <v>53</v>
      </c>
      <c r="E33" s="52" t="s">
        <v>20</v>
      </c>
      <c r="F33" s="50" t="s">
        <v>113</v>
      </c>
    </row>
    <row r="34" spans="1:6" ht="12.75">
      <c r="A34" s="47"/>
      <c r="B34" s="48"/>
      <c r="C34" s="54">
        <v>0.7916666666666666</v>
      </c>
      <c r="D34" s="55" t="s">
        <v>56</v>
      </c>
      <c r="E34" s="52" t="s">
        <v>11</v>
      </c>
      <c r="F34" s="50"/>
    </row>
    <row r="35" spans="1:6" ht="12.75">
      <c r="A35" s="47" t="s">
        <v>13</v>
      </c>
      <c r="B35" s="48" t="s">
        <v>13</v>
      </c>
      <c r="C35" s="48" t="s">
        <v>7</v>
      </c>
      <c r="D35" s="55" t="s">
        <v>57</v>
      </c>
      <c r="E35" s="49" t="s">
        <v>16</v>
      </c>
      <c r="F35" s="50" t="s">
        <v>13</v>
      </c>
    </row>
    <row r="36" spans="1:6" ht="13.5" customHeight="1">
      <c r="A36" s="47" t="s">
        <v>13</v>
      </c>
      <c r="B36" s="48" t="s">
        <v>13</v>
      </c>
      <c r="C36" s="48" t="s">
        <v>9</v>
      </c>
      <c r="D36" s="49" t="s">
        <v>17</v>
      </c>
      <c r="E36" s="49" t="s">
        <v>16</v>
      </c>
      <c r="F36" s="50" t="s">
        <v>13</v>
      </c>
    </row>
    <row r="37" spans="1:6" ht="13.5" customHeight="1">
      <c r="A37" s="47" t="s">
        <v>13</v>
      </c>
      <c r="B37" s="48" t="s">
        <v>13</v>
      </c>
      <c r="C37" s="48" t="s">
        <v>13</v>
      </c>
      <c r="D37" s="49" t="s">
        <v>27</v>
      </c>
      <c r="E37" s="49" t="s">
        <v>26</v>
      </c>
      <c r="F37" s="50" t="s">
        <v>13</v>
      </c>
    </row>
    <row r="38" spans="1:6" ht="13.5" customHeight="1">
      <c r="A38" s="56">
        <v>42817</v>
      </c>
      <c r="B38" s="48" t="s">
        <v>28</v>
      </c>
      <c r="C38" s="48" t="s">
        <v>9</v>
      </c>
      <c r="D38" s="49" t="s">
        <v>59</v>
      </c>
      <c r="E38" s="49" t="s">
        <v>8</v>
      </c>
      <c r="F38" s="50" t="s">
        <v>29</v>
      </c>
    </row>
    <row r="39" spans="1:6" ht="13.5" customHeight="1">
      <c r="A39" s="47" t="s">
        <v>13</v>
      </c>
      <c r="B39" s="48" t="s">
        <v>13</v>
      </c>
      <c r="C39" s="48" t="s">
        <v>7</v>
      </c>
      <c r="D39" s="57" t="s">
        <v>30</v>
      </c>
      <c r="E39" s="49" t="s">
        <v>8</v>
      </c>
      <c r="F39" s="50" t="s">
        <v>114</v>
      </c>
    </row>
    <row r="40" spans="1:6" ht="13.5" customHeight="1">
      <c r="A40" s="47" t="s">
        <v>13</v>
      </c>
      <c r="B40" s="48" t="s">
        <v>13</v>
      </c>
      <c r="C40" s="48" t="s">
        <v>21</v>
      </c>
      <c r="D40" s="55" t="s">
        <v>41</v>
      </c>
      <c r="E40" s="49" t="s">
        <v>20</v>
      </c>
      <c r="F40" s="50" t="s">
        <v>13</v>
      </c>
    </row>
    <row r="41" spans="1:6" ht="13.5" customHeight="1">
      <c r="A41" s="47">
        <v>42818</v>
      </c>
      <c r="B41" s="48" t="s">
        <v>38</v>
      </c>
      <c r="C41" s="48" t="s">
        <v>39</v>
      </c>
      <c r="D41" s="49" t="s">
        <v>37</v>
      </c>
      <c r="E41" s="49" t="s">
        <v>26</v>
      </c>
      <c r="F41" s="58" t="s">
        <v>115</v>
      </c>
    </row>
    <row r="42" spans="1:6" ht="13.5" customHeight="1">
      <c r="A42" s="47" t="s">
        <v>13</v>
      </c>
      <c r="B42" s="48" t="s">
        <v>13</v>
      </c>
      <c r="C42" s="48" t="s">
        <v>62</v>
      </c>
      <c r="D42" s="43" t="s">
        <v>33</v>
      </c>
      <c r="E42" s="43" t="s">
        <v>20</v>
      </c>
      <c r="F42" s="50" t="s">
        <v>34</v>
      </c>
    </row>
    <row r="43" spans="1:6" ht="12.75">
      <c r="A43" s="47" t="s">
        <v>13</v>
      </c>
      <c r="B43" s="48" t="s">
        <v>13</v>
      </c>
      <c r="C43" s="48" t="s">
        <v>63</v>
      </c>
      <c r="D43" s="57" t="s">
        <v>35</v>
      </c>
      <c r="E43" s="43" t="s">
        <v>11</v>
      </c>
      <c r="F43" s="50" t="s">
        <v>100</v>
      </c>
    </row>
    <row r="44" spans="1:6" ht="12.75">
      <c r="A44" s="47" t="s">
        <v>13</v>
      </c>
      <c r="B44" s="48" t="s">
        <v>13</v>
      </c>
      <c r="C44" s="48" t="s">
        <v>65</v>
      </c>
      <c r="D44" s="57" t="s">
        <v>66</v>
      </c>
      <c r="E44" s="43" t="s">
        <v>20</v>
      </c>
      <c r="F44" s="50"/>
    </row>
  </sheetData>
  <sheetProtection selectLockedCells="1" selectUnlockedCells="1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3">
      <selection activeCell="E45" sqref="E45"/>
    </sheetView>
  </sheetViews>
  <sheetFormatPr defaultColWidth="9.00390625" defaultRowHeight="12.75"/>
  <cols>
    <col min="1" max="1" width="8.75390625" style="36" customWidth="1"/>
    <col min="2" max="2" width="9.25390625" style="36" customWidth="1"/>
    <col min="3" max="3" width="10.125" style="36" customWidth="1"/>
    <col min="4" max="4" width="22.75390625" style="36" customWidth="1"/>
    <col min="5" max="5" width="15.75390625" style="36" customWidth="1"/>
    <col min="6" max="6" width="34.625" style="36" customWidth="1"/>
    <col min="7" max="12" width="9.125" style="36" customWidth="1"/>
    <col min="13" max="13" width="17.875" style="36" customWidth="1"/>
    <col min="14" max="16384" width="9.125" style="36" customWidth="1"/>
  </cols>
  <sheetData>
    <row r="1" spans="1:6" ht="19.5" customHeight="1">
      <c r="A1" s="65" t="s">
        <v>94</v>
      </c>
      <c r="B1" s="65"/>
      <c r="C1" s="65"/>
      <c r="D1" s="65"/>
      <c r="E1" s="65"/>
      <c r="F1" s="65"/>
    </row>
    <row r="2" spans="1:6" ht="19.5" customHeight="1">
      <c r="A2" s="37" t="s">
        <v>0</v>
      </c>
      <c r="B2" s="38" t="s">
        <v>1</v>
      </c>
      <c r="C2" s="38" t="s">
        <v>2</v>
      </c>
      <c r="D2" s="39" t="s">
        <v>3</v>
      </c>
      <c r="E2" s="39" t="s">
        <v>4</v>
      </c>
      <c r="F2" s="40" t="s">
        <v>5</v>
      </c>
    </row>
    <row r="3" spans="1:6" ht="12.75">
      <c r="A3" s="41">
        <v>42821</v>
      </c>
      <c r="B3" s="42" t="s">
        <v>6</v>
      </c>
      <c r="C3" s="42" t="s">
        <v>7</v>
      </c>
      <c r="D3" s="43" t="s">
        <v>44</v>
      </c>
      <c r="E3" s="43" t="s">
        <v>8</v>
      </c>
      <c r="F3" s="44" t="s">
        <v>116</v>
      </c>
    </row>
    <row r="4" spans="1:6" ht="13.5" customHeight="1">
      <c r="A4" s="45" t="s">
        <v>13</v>
      </c>
      <c r="B4" s="45" t="s">
        <v>13</v>
      </c>
      <c r="C4" s="42" t="s">
        <v>9</v>
      </c>
      <c r="D4" s="43" t="s">
        <v>46</v>
      </c>
      <c r="E4" s="43" t="s">
        <v>8</v>
      </c>
      <c r="F4" s="44" t="s">
        <v>13</v>
      </c>
    </row>
    <row r="5" spans="1:6" ht="12.75">
      <c r="A5" s="45"/>
      <c r="B5" s="45"/>
      <c r="C5" s="46">
        <v>0.6041666666666666</v>
      </c>
      <c r="D5" s="43" t="s">
        <v>24</v>
      </c>
      <c r="E5" s="43" t="s">
        <v>11</v>
      </c>
      <c r="F5" s="44" t="s">
        <v>48</v>
      </c>
    </row>
    <row r="6" spans="1:6" ht="19.5" customHeight="1">
      <c r="A6" s="45">
        <v>42822</v>
      </c>
      <c r="B6" s="48" t="s">
        <v>14</v>
      </c>
      <c r="C6" s="48" t="s">
        <v>7</v>
      </c>
      <c r="D6" s="43" t="s">
        <v>15</v>
      </c>
      <c r="E6" s="49" t="s">
        <v>16</v>
      </c>
      <c r="F6" s="50" t="s">
        <v>117</v>
      </c>
    </row>
    <row r="7" spans="1:6" ht="13.5" customHeight="1">
      <c r="A7" s="47" t="s">
        <v>13</v>
      </c>
      <c r="B7" s="48" t="s">
        <v>13</v>
      </c>
      <c r="C7" s="48" t="s">
        <v>9</v>
      </c>
      <c r="D7" s="43" t="s">
        <v>50</v>
      </c>
      <c r="E7" s="49" t="s">
        <v>16</v>
      </c>
      <c r="F7" s="50" t="s">
        <v>13</v>
      </c>
    </row>
    <row r="8" spans="1:14" ht="13.5" customHeight="1">
      <c r="A8" s="47" t="s">
        <v>13</v>
      </c>
      <c r="B8" s="48" t="s">
        <v>13</v>
      </c>
      <c r="C8" s="48" t="s">
        <v>13</v>
      </c>
      <c r="D8" s="43" t="s">
        <v>17</v>
      </c>
      <c r="E8" s="49" t="s">
        <v>11</v>
      </c>
      <c r="F8" s="50" t="s">
        <v>29</v>
      </c>
      <c r="M8" s="36" t="s">
        <v>8</v>
      </c>
      <c r="N8" s="36">
        <f>COUNTIF(E3:E48,"AYNUR IŞIK")</f>
        <v>4</v>
      </c>
    </row>
    <row r="9" spans="1:14" ht="13.5" customHeight="1">
      <c r="A9" s="47" t="s">
        <v>13</v>
      </c>
      <c r="B9" s="48" t="s">
        <v>13</v>
      </c>
      <c r="C9" s="48" t="s">
        <v>51</v>
      </c>
      <c r="D9" s="43" t="s">
        <v>52</v>
      </c>
      <c r="E9" s="49" t="s">
        <v>26</v>
      </c>
      <c r="F9" s="50" t="s">
        <v>13</v>
      </c>
      <c r="M9" s="36" t="s">
        <v>26</v>
      </c>
      <c r="N9" s="36">
        <f>COUNTIF(E3:E48,"GÜLSÜM SARIDAŞ")</f>
        <v>3</v>
      </c>
    </row>
    <row r="10" spans="1:14" ht="13.5" customHeight="1">
      <c r="A10" s="47" t="s">
        <v>13</v>
      </c>
      <c r="B10" s="48" t="s">
        <v>13</v>
      </c>
      <c r="C10" s="48" t="s">
        <v>18</v>
      </c>
      <c r="D10" s="51" t="s">
        <v>19</v>
      </c>
      <c r="E10" s="52" t="s">
        <v>20</v>
      </c>
      <c r="F10" s="50" t="s">
        <v>13</v>
      </c>
      <c r="M10" s="36" t="s">
        <v>16</v>
      </c>
      <c r="N10" s="36">
        <f>COUNTIF(E3:E48,"ELİF ÖZEL")</f>
        <v>4</v>
      </c>
    </row>
    <row r="11" spans="1:14" ht="12.75">
      <c r="A11" s="47"/>
      <c r="B11" s="48"/>
      <c r="C11" s="42" t="s">
        <v>40</v>
      </c>
      <c r="D11" s="49" t="s">
        <v>22</v>
      </c>
      <c r="E11" s="49" t="s">
        <v>20</v>
      </c>
      <c r="F11" s="50"/>
      <c r="M11" s="36" t="s">
        <v>11</v>
      </c>
      <c r="N11" s="36">
        <f>COUNTIF(E3:E48,"BEDRİYE YILMAZ")</f>
        <v>4</v>
      </c>
    </row>
    <row r="12" spans="1:14" ht="22.5">
      <c r="A12" s="47">
        <v>42823</v>
      </c>
      <c r="B12" s="48" t="s">
        <v>23</v>
      </c>
      <c r="C12" s="48" t="s">
        <v>51</v>
      </c>
      <c r="D12" s="53" t="s">
        <v>53</v>
      </c>
      <c r="E12" s="52" t="s">
        <v>20</v>
      </c>
      <c r="F12" s="50" t="s">
        <v>118</v>
      </c>
      <c r="M12" s="36" t="s">
        <v>55</v>
      </c>
      <c r="N12" s="36">
        <f>COUNTIF(E3:E48,"ZEYNEP ORHAN T.")</f>
        <v>6</v>
      </c>
    </row>
    <row r="13" spans="1:6" ht="12.75">
      <c r="A13" s="47"/>
      <c r="B13" s="48"/>
      <c r="C13" s="54">
        <v>0.7916666666666666</v>
      </c>
      <c r="D13" s="55" t="s">
        <v>56</v>
      </c>
      <c r="E13" s="52" t="s">
        <v>11</v>
      </c>
      <c r="F13" s="50"/>
    </row>
    <row r="14" spans="1:6" ht="12.75">
      <c r="A14" s="47" t="s">
        <v>13</v>
      </c>
      <c r="B14" s="48" t="s">
        <v>13</v>
      </c>
      <c r="C14" s="48" t="s">
        <v>7</v>
      </c>
      <c r="D14" s="55" t="s">
        <v>57</v>
      </c>
      <c r="E14" s="49" t="s">
        <v>16</v>
      </c>
      <c r="F14" s="50" t="s">
        <v>13</v>
      </c>
    </row>
    <row r="15" spans="1:6" ht="13.5" customHeight="1">
      <c r="A15" s="47" t="s">
        <v>13</v>
      </c>
      <c r="B15" s="48" t="s">
        <v>13</v>
      </c>
      <c r="C15" s="48" t="s">
        <v>9</v>
      </c>
      <c r="D15" s="49" t="s">
        <v>17</v>
      </c>
      <c r="E15" s="49" t="s">
        <v>16</v>
      </c>
      <c r="F15" s="50" t="s">
        <v>13</v>
      </c>
    </row>
    <row r="16" spans="1:6" ht="13.5" customHeight="1">
      <c r="A16" s="47" t="s">
        <v>13</v>
      </c>
      <c r="B16" s="48" t="s">
        <v>13</v>
      </c>
      <c r="C16" s="48" t="s">
        <v>13</v>
      </c>
      <c r="D16" s="49" t="s">
        <v>27</v>
      </c>
      <c r="E16" s="49" t="s">
        <v>26</v>
      </c>
      <c r="F16" s="50" t="s">
        <v>13</v>
      </c>
    </row>
    <row r="17" spans="1:6" ht="13.5" customHeight="1">
      <c r="A17" s="56">
        <v>42824</v>
      </c>
      <c r="B17" s="48" t="s">
        <v>28</v>
      </c>
      <c r="C17" s="48" t="s">
        <v>9</v>
      </c>
      <c r="D17" s="49" t="s">
        <v>59</v>
      </c>
      <c r="E17" s="49" t="s">
        <v>8</v>
      </c>
      <c r="F17" s="50" t="s">
        <v>29</v>
      </c>
    </row>
    <row r="18" spans="1:6" ht="13.5" customHeight="1">
      <c r="A18" s="47" t="s">
        <v>13</v>
      </c>
      <c r="B18" s="48" t="s">
        <v>13</v>
      </c>
      <c r="C18" s="48" t="s">
        <v>7</v>
      </c>
      <c r="D18" s="57" t="s">
        <v>30</v>
      </c>
      <c r="E18" s="49" t="s">
        <v>8</v>
      </c>
      <c r="F18" s="50" t="s">
        <v>119</v>
      </c>
    </row>
    <row r="19" spans="1:6" ht="13.5" customHeight="1">
      <c r="A19" s="47" t="s">
        <v>13</v>
      </c>
      <c r="B19" s="48" t="s">
        <v>13</v>
      </c>
      <c r="C19" s="48" t="s">
        <v>21</v>
      </c>
      <c r="D19" s="55" t="s">
        <v>41</v>
      </c>
      <c r="E19" s="49" t="s">
        <v>20</v>
      </c>
      <c r="F19" s="50" t="s">
        <v>13</v>
      </c>
    </row>
    <row r="20" spans="1:6" ht="13.5" customHeight="1">
      <c r="A20" s="47">
        <v>42825</v>
      </c>
      <c r="B20" s="48" t="s">
        <v>38</v>
      </c>
      <c r="C20" s="48" t="s">
        <v>39</v>
      </c>
      <c r="D20" s="49" t="s">
        <v>37</v>
      </c>
      <c r="E20" s="49" t="s">
        <v>26</v>
      </c>
      <c r="F20" s="58" t="s">
        <v>120</v>
      </c>
    </row>
    <row r="21" spans="1:6" ht="13.5" customHeight="1">
      <c r="A21" s="47" t="s">
        <v>13</v>
      </c>
      <c r="B21" s="48" t="s">
        <v>13</v>
      </c>
      <c r="C21" s="48" t="s">
        <v>62</v>
      </c>
      <c r="D21" s="43" t="s">
        <v>33</v>
      </c>
      <c r="E21" s="43" t="s">
        <v>20</v>
      </c>
      <c r="F21" s="50" t="s">
        <v>34</v>
      </c>
    </row>
    <row r="22" spans="1:6" ht="12.75">
      <c r="A22" s="47" t="s">
        <v>13</v>
      </c>
      <c r="B22" s="48" t="s">
        <v>13</v>
      </c>
      <c r="C22" s="48" t="s">
        <v>63</v>
      </c>
      <c r="D22" s="57" t="s">
        <v>35</v>
      </c>
      <c r="E22" s="43" t="s">
        <v>11</v>
      </c>
      <c r="F22" s="50" t="s">
        <v>100</v>
      </c>
    </row>
    <row r="23" spans="1:6" ht="12.75">
      <c r="A23" s="47" t="s">
        <v>13</v>
      </c>
      <c r="B23" s="48" t="s">
        <v>13</v>
      </c>
      <c r="C23" s="48" t="s">
        <v>65</v>
      </c>
      <c r="D23" s="57" t="s">
        <v>66</v>
      </c>
      <c r="E23" s="43" t="s">
        <v>20</v>
      </c>
      <c r="F23" s="50"/>
    </row>
    <row r="25" s="59" customFormat="1" ht="11.25">
      <c r="G25" s="60"/>
    </row>
    <row r="26" spans="1:7" s="59" customFormat="1" ht="12.75" customHeight="1">
      <c r="A26" s="66" t="s">
        <v>121</v>
      </c>
      <c r="B26" s="66"/>
      <c r="C26" s="66"/>
      <c r="D26" s="66"/>
      <c r="E26" s="66"/>
      <c r="F26" s="66"/>
      <c r="G26" s="60"/>
    </row>
    <row r="27" spans="1:7" s="59" customFormat="1" ht="12.75" customHeight="1">
      <c r="A27" s="66" t="s">
        <v>122</v>
      </c>
      <c r="B27" s="66"/>
      <c r="C27" s="66"/>
      <c r="D27" s="66"/>
      <c r="E27" s="66"/>
      <c r="F27" s="66"/>
      <c r="G27" s="60"/>
    </row>
    <row r="28" spans="5:7" s="59" customFormat="1" ht="11.25">
      <c r="E28" s="60"/>
      <c r="F28" s="60"/>
      <c r="G28" s="60"/>
    </row>
    <row r="29" s="59" customFormat="1" ht="11.25">
      <c r="G29" s="60"/>
    </row>
    <row r="30" s="59" customFormat="1" ht="11.25">
      <c r="G30" s="60"/>
    </row>
    <row r="31" s="59" customFormat="1" ht="11.25">
      <c r="G31" s="60"/>
    </row>
    <row r="32" s="59" customFormat="1" ht="11.25">
      <c r="G32" s="60"/>
    </row>
    <row r="33" s="59" customFormat="1" ht="11.25">
      <c r="G33" s="60"/>
    </row>
    <row r="34" s="59" customFormat="1" ht="11.25">
      <c r="G34" s="60"/>
    </row>
    <row r="35" s="59" customFormat="1" ht="11.25">
      <c r="G35" s="60"/>
    </row>
    <row r="36" s="59" customFormat="1" ht="11.25">
      <c r="G36" s="60"/>
    </row>
    <row r="37" s="59" customFormat="1" ht="11.25">
      <c r="G37" s="60"/>
    </row>
    <row r="38" s="59" customFormat="1" ht="11.25">
      <c r="G38" s="60"/>
    </row>
    <row r="39" s="59" customFormat="1" ht="11.25">
      <c r="G39" s="60"/>
    </row>
    <row r="40" s="59" customFormat="1" ht="11.25">
      <c r="G40" s="60"/>
    </row>
    <row r="41" s="59" customFormat="1" ht="11.25">
      <c r="G41" s="60"/>
    </row>
    <row r="42" s="59" customFormat="1" ht="11.25">
      <c r="G42" s="60"/>
    </row>
    <row r="43" s="59" customFormat="1" ht="11.25">
      <c r="G43" s="60"/>
    </row>
    <row r="44" s="59" customFormat="1" ht="11.25">
      <c r="G44" s="60"/>
    </row>
    <row r="45" s="59" customFormat="1" ht="11.25">
      <c r="G45" s="60"/>
    </row>
    <row r="46" s="59" customFormat="1" ht="11.25">
      <c r="G46" s="60"/>
    </row>
  </sheetData>
  <sheetProtection selectLockedCells="1" selectUnlockedCells="1"/>
  <mergeCells count="3">
    <mergeCell ref="A1:F1"/>
    <mergeCell ref="A26:F26"/>
    <mergeCell ref="A27:F2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Gokhan.Ucar</dc:creator>
  <cp:keywords/>
  <dc:description/>
  <cp:lastModifiedBy>Hüseyin KARAZEYBEK</cp:lastModifiedBy>
  <cp:lastPrinted>2018-06-13T07:43:14Z</cp:lastPrinted>
  <dcterms:created xsi:type="dcterms:W3CDTF">2017-09-15T12:41:04Z</dcterms:created>
  <dcterms:modified xsi:type="dcterms:W3CDTF">2018-06-13T07:44:10Z</dcterms:modified>
  <cp:category/>
  <cp:version/>
  <cp:contentType/>
  <cp:contentStatus/>
</cp:coreProperties>
</file>